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78.xml" ContentType="application/vnd.openxmlformats-officedocument.drawing+xml"/>
  <Override PartName="/xl/drawings/drawing77.xml" ContentType="application/vnd.openxmlformats-officedocument.drawing+xml"/>
  <Override PartName="/xl/drawings/drawing76.xml" ContentType="application/vnd.openxmlformats-officedocument.drawing+xml"/>
  <Override PartName="/xl/drawings/drawing75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5.xml" ContentType="application/vnd.openxmlformats-officedocument.drawing+xml"/>
  <Override PartName="/xl/drawings/drawing84.xml" ContentType="application/vnd.openxmlformats-officedocument.drawing+xml"/>
  <Override PartName="/xl/drawings/drawing83.xml" ContentType="application/vnd.openxmlformats-officedocument.drawing+xml"/>
  <Override PartName="/xl/drawings/drawing82.xml" ContentType="application/vnd.openxmlformats-officedocument.drawing+xml"/>
  <Override PartName="/xl/drawings/drawing74.xml" ContentType="application/vnd.openxmlformats-officedocument.drawing+xml"/>
  <Override PartName="/xl/drawings/drawing73.xml" ContentType="application/vnd.openxmlformats-officedocument.drawing+xml"/>
  <Override PartName="/xl/drawings/drawing72.xml" ContentType="application/vnd.openxmlformats-officedocument.drawing+xml"/>
  <Override PartName="/xl/drawings/drawing65.xml" ContentType="application/vnd.openxmlformats-officedocument.drawing+xml"/>
  <Override PartName="/xl/drawings/drawing64.xml" ContentType="application/vnd.openxmlformats-officedocument.drawing+xml"/>
  <Override PartName="/xl/drawings/drawing63.xml" ContentType="application/vnd.openxmlformats-officedocument.drawing+xml"/>
  <Override PartName="/xl/drawings/drawing62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worksheets/sheet1.xml" ContentType="application/vnd.openxmlformats-officedocument.spreadsheetml.worksheet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89.xml" ContentType="application/vnd.openxmlformats-officedocument.drawing+xml"/>
  <Override PartName="/xl/drawings/drawing61.xml" ContentType="application/vnd.openxmlformats-officedocument.drawing+xml"/>
  <Override PartName="/xl/drawings/drawing69.xml" ContentType="application/vnd.openxmlformats-officedocument.drawing+xml"/>
  <Override PartName="/xl/drawings/drawing60.xml" ContentType="application/vnd.openxmlformats-officedocument.drawing+xml"/>
  <Override PartName="/xl/worksheets/sheet77.xml" ContentType="application/vnd.openxmlformats-officedocument.spreadsheetml.worksheet+xml"/>
  <Override PartName="/xl/worksheets/sheet76.xml" ContentType="application/vnd.openxmlformats-officedocument.spreadsheetml.worksheet+xml"/>
  <Override PartName="/xl/worksheets/sheet75.xml" ContentType="application/vnd.openxmlformats-officedocument.spreadsheetml.worksheet+xml"/>
  <Override PartName="/xl/worksheets/sheet74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4.xml" ContentType="application/vnd.openxmlformats-officedocument.spreadsheetml.worksheet+xml"/>
  <Override PartName="/xl/worksheets/sheet83.xml" ContentType="application/vnd.openxmlformats-officedocument.spreadsheetml.worksheet+xml"/>
  <Override PartName="/xl/worksheets/sheet82.xml" ContentType="application/vnd.openxmlformats-officedocument.spreadsheetml.worksheet+xml"/>
  <Override PartName="/xl/worksheets/sheet81.xml" ContentType="application/vnd.openxmlformats-officedocument.spreadsheetml.worksheet+xml"/>
  <Override PartName="/xl/worksheets/sheet73.xml" ContentType="application/vnd.openxmlformats-officedocument.spreadsheetml.worksheet+xml"/>
  <Override PartName="/xl/worksheets/sheet72.xml" ContentType="application/vnd.openxmlformats-officedocument.spreadsheetml.worksheet+xml"/>
  <Override PartName="/xl/worksheets/sheet71.xml" ContentType="application/vnd.openxmlformats-officedocument.spreadsheetml.worksheet+xml"/>
  <Override PartName="/xl/worksheets/sheet63.xml" ContentType="application/vnd.openxmlformats-officedocument.spreadsheetml.worksheet+xml"/>
  <Override PartName="/xl/worksheets/sheet62.xml" ContentType="application/vnd.openxmlformats-officedocument.spreadsheetml.worksheet+xml"/>
  <Override PartName="/xl/worksheets/sheet61.xml" ContentType="application/vnd.openxmlformats-officedocument.spreadsheetml.worksheet+xml"/>
  <Override PartName="/xl/worksheets/sheet60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70.xml" ContentType="application/vnd.openxmlformats-officedocument.spreadsheetml.worksheet+xml"/>
  <Override PartName="/xl/worksheets/sheet69.xml" ContentType="application/vnd.openxmlformats-officedocument.spreadsheetml.worksheet+xml"/>
  <Override PartName="/xl/worksheets/sheet68.xml" ContentType="application/vnd.openxmlformats-officedocument.spreadsheetml.worksheet+xml"/>
  <Override PartName="/xl/worksheets/sheet67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10.xml" ContentType="application/vnd.openxmlformats-officedocument.drawing+xml"/>
  <Override PartName="/xl/drawings/drawing9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drawings/drawing17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9.xml" ContentType="application/vnd.openxmlformats-officedocument.spreadsheetml.worksheet+xml"/>
  <Override PartName="/xl/worksheets/sheet8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59.xml" ContentType="application/vnd.openxmlformats-officedocument.spreadsheetml.worksheet+xml"/>
  <Override PartName="/xl/worksheets/sheet58.xml" ContentType="application/vnd.openxmlformats-officedocument.spreadsheetml.worksheet+xml"/>
  <Override PartName="/xl/worksheets/sheet57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9.xml" ContentType="application/vnd.openxmlformats-officedocument.spreadsheetml.worksheet+xml"/>
  <Override PartName="/xl/worksheets/sheet48.xml" ContentType="application/vnd.openxmlformats-officedocument.spreadsheetml.worksheet+xml"/>
  <Override PartName="/xl/worksheets/sheet4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6.xml" ContentType="application/vnd.openxmlformats-officedocument.spreadsheetml.worksheet+xml"/>
  <Override PartName="/xl/worksheets/sheet5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3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36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drawings/drawing21.xml" ContentType="application/vnd.openxmlformats-officedocument.drawing+xml"/>
  <Override PartName="/xl/drawings/drawing16.xml" ContentType="application/vnd.openxmlformats-officedocument.drawing+xml"/>
  <Override PartName="/xl/drawings/drawing22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38.xml" ContentType="application/vnd.openxmlformats-officedocument.drawing+xml"/>
  <Override PartName="/xl/drawings/drawing37.xml" ContentType="application/vnd.openxmlformats-officedocument.drawing+xml"/>
  <Override PartName="/xl/drawings/drawing36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54.xml" ContentType="application/vnd.openxmlformats-officedocument.drawing+xml"/>
  <Override PartName="/xl/drawings/drawing53.xml" ContentType="application/vnd.openxmlformats-officedocument.drawing+xml"/>
  <Override PartName="/xl/drawings/drawing52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30.xml" ContentType="application/vnd.openxmlformats-officedocument.drawing+xml"/>
  <Override PartName="/xl/drawings/drawing44.xml" ContentType="application/vnd.openxmlformats-officedocument.drawing+xml"/>
  <Override PartName="/xl/drawings/drawing27.xml" ContentType="application/vnd.openxmlformats-officedocument.drawing+xml"/>
  <Override PartName="/xl/drawings/drawing23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9.xml" ContentType="application/vnd.openxmlformats-officedocument.drawing+xml"/>
  <Override PartName="/xl/drawings/drawing26.xml" ContentType="application/vnd.openxmlformats-officedocument.drawing+xml"/>
  <Override PartName="/xl/drawings/drawing28.xml" ContentType="application/vnd.openxmlformats-officedocument.drawing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4385" yWindow="-15" windowWidth="14430" windowHeight="12990"/>
  </bookViews>
  <sheets>
    <sheet name="00 AGE (CCAA)" sheetId="1" r:id="rId1"/>
    <sheet name="01 País Vasco" sheetId="2" r:id="rId2"/>
    <sheet name="02 Cataluña" sheetId="3" r:id="rId3"/>
    <sheet name="03 Galicia" sheetId="4" r:id="rId4"/>
    <sheet name="04 Andalucía" sheetId="5" r:id="rId5"/>
    <sheet name="05 P_Asturias" sheetId="6" r:id="rId6"/>
    <sheet name="06 Cantabria" sheetId="7" r:id="rId7"/>
    <sheet name="07 La Rioja" sheetId="8" r:id="rId8"/>
    <sheet name="08 R_Murcia" sheetId="9" r:id="rId9"/>
    <sheet name="09 C_Valenciana" sheetId="10" r:id="rId10"/>
    <sheet name="10 Aragón" sheetId="11" r:id="rId11"/>
    <sheet name="11 C_Mancha" sheetId="12" r:id="rId12"/>
    <sheet name="12 Canarias" sheetId="13" r:id="rId13"/>
    <sheet name="13 Navarra" sheetId="14" r:id="rId14"/>
    <sheet name="14 Extremadura" sheetId="15" r:id="rId15"/>
    <sheet name="15 Illes Balears" sheetId="16" r:id="rId16"/>
    <sheet name="16 C_Madrid" sheetId="17" r:id="rId17"/>
    <sheet name="17 C_León" sheetId="18" r:id="rId18"/>
    <sheet name="18 Ceuta" sheetId="19" r:id="rId19"/>
    <sheet name="19 Melilla" sheetId="20" r:id="rId20"/>
    <sheet name="90 Varias Comunidades" sheetId="21" r:id="rId21"/>
    <sheet name="91 Servicios Centrales" sheetId="24" r:id="rId22"/>
    <sheet name="92 Extranjero" sheetId="22" r:id="rId23"/>
    <sheet name="93 No Regionalizable" sheetId="23" r:id="rId24"/>
    <sheet name="00 OOAA (CCAA)" sheetId="25" r:id="rId25"/>
    <sheet name="01 País Vasco (2)" sheetId="26" r:id="rId26"/>
    <sheet name="02 Cataluña (2)" sheetId="27" r:id="rId27"/>
    <sheet name="03 Galicia (2)" sheetId="28" r:id="rId28"/>
    <sheet name="04 Andalucía (2)" sheetId="29" r:id="rId29"/>
    <sheet name="05 P_Asturias (2)" sheetId="30" r:id="rId30"/>
    <sheet name="06 Cantabria (2)" sheetId="31" r:id="rId31"/>
    <sheet name="07 La Rioja (2)" sheetId="32" r:id="rId32"/>
    <sheet name="08 R_Murcia (2)" sheetId="33" r:id="rId33"/>
    <sheet name="09 C_Valenciana (2)" sheetId="34" r:id="rId34"/>
    <sheet name="10 Aragón (2)" sheetId="35" r:id="rId35"/>
    <sheet name="11 C_Mancha (2)" sheetId="36" r:id="rId36"/>
    <sheet name="12 Canarias (2)" sheetId="37" r:id="rId37"/>
    <sheet name="13 Navarra (2)" sheetId="38" r:id="rId38"/>
    <sheet name="14 Extremadura (2)" sheetId="39" r:id="rId39"/>
    <sheet name="15 Illes Balears (2)" sheetId="40" r:id="rId40"/>
    <sheet name="16 C_Madrid (2)" sheetId="41" r:id="rId41"/>
    <sheet name="17 C_León (2)" sheetId="42" r:id="rId42"/>
    <sheet name="18 Ceuta (2)" sheetId="43" r:id="rId43"/>
    <sheet name="19 Melilla (2)" sheetId="44" r:id="rId44"/>
    <sheet name="90 Varias Comunidades (2)" sheetId="45" r:id="rId45"/>
    <sheet name="91 Servicios Centrales (2)" sheetId="46" r:id="rId46"/>
    <sheet name="92 Extranjero (2)" sheetId="47" r:id="rId47"/>
    <sheet name="93 No Regionalizable (2)" sheetId="48" r:id="rId48"/>
    <sheet name="00 ESTIMATIVOS (CCAA)" sheetId="49" r:id="rId49"/>
    <sheet name="01 País Vasco (3)" sheetId="50" r:id="rId50"/>
    <sheet name="02 Cataluña (3)" sheetId="51" r:id="rId51"/>
    <sheet name="03 Galicia (3)" sheetId="52" r:id="rId52"/>
    <sheet name="04 Andalucía (3)" sheetId="53" r:id="rId53"/>
    <sheet name="05 P_Asturias (3)" sheetId="54" r:id="rId54"/>
    <sheet name="06 Cantabria (3)" sheetId="55" r:id="rId55"/>
    <sheet name="07 La Rioja (3)" sheetId="56" r:id="rId56"/>
    <sheet name="08 R_Murcia (3)" sheetId="57" r:id="rId57"/>
    <sheet name="09 C_Valenciana (3)" sheetId="58" r:id="rId58"/>
    <sheet name="10 Aragón (3)" sheetId="59" r:id="rId59"/>
    <sheet name="11 C_Mancha (3)" sheetId="60" r:id="rId60"/>
    <sheet name="12 Canarias (3)" sheetId="61" r:id="rId61"/>
    <sheet name="13 Navarra (3)" sheetId="62" r:id="rId62"/>
    <sheet name="14 Extremadura (3)" sheetId="63" r:id="rId63"/>
    <sheet name="15 Illes Balears (3)" sheetId="64" r:id="rId64"/>
    <sheet name="16 C_Madrid (3)" sheetId="65" r:id="rId65"/>
    <sheet name="17 C_León (3)" sheetId="66" r:id="rId66"/>
    <sheet name="93 No Regionalizable (3)" sheetId="67" r:id="rId67"/>
    <sheet name="00 EMP (CCAA)" sheetId="68" r:id="rId68"/>
    <sheet name="01 País Vasco (4)" sheetId="69" r:id="rId69"/>
    <sheet name="02 Cataluña (4)" sheetId="70" r:id="rId70"/>
    <sheet name="03 Galicia (4)" sheetId="71" r:id="rId71"/>
    <sheet name="04 Andalucía (4)" sheetId="72" r:id="rId72"/>
    <sheet name="05 P_Asturias (4)" sheetId="73" r:id="rId73"/>
    <sheet name="06 Cantabria (4)" sheetId="74" r:id="rId74"/>
    <sheet name="07 La Rioja (4)" sheetId="75" r:id="rId75"/>
    <sheet name="08 R_Murcia (4)" sheetId="76" r:id="rId76"/>
    <sheet name="09 C_Valenciana (4)" sheetId="77" r:id="rId77"/>
    <sheet name="10 Aragón (4)" sheetId="78" r:id="rId78"/>
    <sheet name="11 C_Mancha (4)" sheetId="79" r:id="rId79"/>
    <sheet name="12 Canarias (4)" sheetId="80" r:id="rId80"/>
    <sheet name="13 Navarra (4)" sheetId="81" r:id="rId81"/>
    <sheet name="14 Extremadura (4)" sheetId="82" r:id="rId82"/>
    <sheet name="15 Illes Balears (4)" sheetId="83" r:id="rId83"/>
    <sheet name="16 C_Madrid (4)" sheetId="84" r:id="rId84"/>
    <sheet name="17 C_León (4)" sheetId="85" r:id="rId85"/>
    <sheet name="18 Ceuta (3)" sheetId="86" r:id="rId86"/>
    <sheet name="19 Melilla (3)" sheetId="87" r:id="rId87"/>
    <sheet name="92 Extranjero (3)" sheetId="88" r:id="rId88"/>
    <sheet name="93 No Regionalizable (4)" sheetId="89" r:id="rId89"/>
  </sheets>
  <definedNames>
    <definedName name="_xlnm._FilterDatabase" localSheetId="1" hidden="1">'01 País Vasco'!$B$8:$E$20</definedName>
    <definedName name="_xlnm._FilterDatabase" localSheetId="28" hidden="1">'04 Andalucía (2)'!$A$8:$E$8</definedName>
    <definedName name="_xlnm._FilterDatabase" localSheetId="83" hidden="1">'16 C_Madrid (4)'!$A$8:$D$58</definedName>
    <definedName name="_xlnm._FilterDatabase" localSheetId="20" hidden="1">'90 Varias Comunidades'!$B$8:$E$17</definedName>
    <definedName name="Print_Area" localSheetId="67">'00 EMP (CCAA)'!$A$1:$D$31</definedName>
    <definedName name="Print_Area" localSheetId="48">'00 ESTIMATIVOS (CCAA)'!$A$1:$D$28</definedName>
    <definedName name="Print_Area" localSheetId="68">'01 País Vasco (4)'!$A$1:$D$23</definedName>
    <definedName name="Print_Area" localSheetId="83">'16 C_Madrid (4)'!$A$1:$D$58</definedName>
    <definedName name="Print_Area" localSheetId="41">'17 C_León (2)'!$A$1:$F$36</definedName>
    <definedName name="Print_Titles" localSheetId="28">'04 Andalucía (2)'!$1:$8</definedName>
    <definedName name="Print_Titles" localSheetId="40">'16 C_Madrid (2)'!$1:$8</definedName>
    <definedName name="Print_Titles" localSheetId="83">'16 C_Madrid (4)'!$1:$8</definedName>
    <definedName name="Print_Titles" localSheetId="47">'93 No Regionalizable (2)'!$1:$8</definedName>
  </definedNames>
  <calcPr calcId="162913"/>
</workbook>
</file>

<file path=xl/calcChain.xml><?xml version="1.0" encoding="utf-8"?>
<calcChain xmlns="http://schemas.openxmlformats.org/spreadsheetml/2006/main">
  <c r="F58" i="84" l="1"/>
  <c r="F23" i="69"/>
  <c r="C30" i="68"/>
  <c r="D30" i="68" s="1"/>
  <c r="B30" i="68"/>
  <c r="D29" i="68"/>
  <c r="D28" i="68"/>
  <c r="D27" i="68"/>
  <c r="D26" i="68"/>
  <c r="D25" i="68"/>
  <c r="D24" i="68"/>
  <c r="D23" i="68"/>
  <c r="D22" i="68"/>
  <c r="D21" i="68"/>
  <c r="D20" i="68"/>
  <c r="D19" i="68"/>
  <c r="D18" i="68"/>
  <c r="D17" i="68"/>
  <c r="D16" i="68"/>
  <c r="D15" i="68"/>
  <c r="D14" i="68"/>
  <c r="D13" i="68"/>
  <c r="D12" i="68"/>
  <c r="D11" i="68"/>
  <c r="D10" i="68"/>
  <c r="D9" i="68"/>
</calcChain>
</file>

<file path=xl/sharedStrings.xml><?xml version="1.0" encoding="utf-8"?>
<sst xmlns="http://schemas.openxmlformats.org/spreadsheetml/2006/main" count="2897" uniqueCount="461">
  <si>
    <t>Importe en euros</t>
  </si>
  <si>
    <t>Crédito
Inicial (*)</t>
  </si>
  <si>
    <t>Obligaciones
Reconocidas</t>
  </si>
  <si>
    <t>%</t>
  </si>
  <si>
    <t>Total general</t>
  </si>
  <si>
    <t>(*) Créditos consignados en el Anexo de inversiones reales y programación plurianual (distribución orgánica)</t>
  </si>
  <si>
    <t>Sección</t>
  </si>
  <si>
    <t>EN LA COMUNIDAD 02 "CATALUÑA"</t>
  </si>
  <si>
    <t>EN LA COMUNIDAD 03 "GALICIA"</t>
  </si>
  <si>
    <t>EN LA COMUNIDAD 05 "PRINCIPADO DE ASTURIAS"</t>
  </si>
  <si>
    <t>EN LA COMUNIDAD 06 "CANTABRIA"</t>
  </si>
  <si>
    <t>EN LA COMUNIDAD 07 "LA RIOJA"</t>
  </si>
  <si>
    <t>EN LA COMUNIDAD 08 "REGIÓN DE MURCIA"</t>
  </si>
  <si>
    <t>EN LA COMUNIDAD 12 "CANARIAS"</t>
  </si>
  <si>
    <t>EN LA COMUNIDAD 14 "EXTREMADURA"</t>
  </si>
  <si>
    <t>EN LA COMUNIDAD 18 "CEUTA"</t>
  </si>
  <si>
    <t>EN LA COMUNIDAD 19 "MELILLA"</t>
  </si>
  <si>
    <t>EN LA COMUNIDAD 92 "EXTRANJERO"</t>
  </si>
  <si>
    <t>EN LA COMUNIDAD 93 "NO REGIONALIZABLE"</t>
  </si>
  <si>
    <t>EN LA COMUNIDAD 15 "ILLES BALEARS"</t>
  </si>
  <si>
    <t>EN LA COMUNIDAD 11 "CASTILLA-LA MANCHA"</t>
  </si>
  <si>
    <t>CON DETALLE DE SECCIÓN</t>
  </si>
  <si>
    <t>EN LA COMUNIDAD 91 "SERVICIOS CENTRALES"</t>
  </si>
  <si>
    <t xml:space="preserve">                                        INTERVENCION GENERAL DE LA ADMINISTRACION DEL ESTADO</t>
  </si>
  <si>
    <t>08 </t>
  </si>
  <si>
    <t>CONSEJO GENERAL DEL PODER JUDICIAL </t>
  </si>
  <si>
    <t>13 </t>
  </si>
  <si>
    <t>MINISTERIO DE JUSTICIA </t>
  </si>
  <si>
    <t>14 </t>
  </si>
  <si>
    <t>MINISTERIO DE DEFENSA </t>
  </si>
  <si>
    <t>15 </t>
  </si>
  <si>
    <t>16 </t>
  </si>
  <si>
    <t>MINISTERIO DEL INTERIOR </t>
  </si>
  <si>
    <t>17 </t>
  </si>
  <si>
    <t>19 </t>
  </si>
  <si>
    <t>23 </t>
  </si>
  <si>
    <t>25 </t>
  </si>
  <si>
    <t>27 </t>
  </si>
  <si>
    <t>31 </t>
  </si>
  <si>
    <t>18 </t>
  </si>
  <si>
    <t>20 </t>
  </si>
  <si>
    <t>26 </t>
  </si>
  <si>
    <t>12 </t>
  </si>
  <si>
    <t>03 </t>
  </si>
  <si>
    <t>TRIBUNAL DE CUENTAS </t>
  </si>
  <si>
    <t>04 </t>
  </si>
  <si>
    <t>TRIBUNAL CONSTITUCIONAL </t>
  </si>
  <si>
    <t>05 </t>
  </si>
  <si>
    <t>CONSEJO DE ESTADO </t>
  </si>
  <si>
    <t>02 </t>
  </si>
  <si>
    <t>CORTES GENERALES </t>
  </si>
  <si>
    <t>EN LA COMUNIDAD 09 "COMUNITAT VALENCIANA"</t>
  </si>
  <si>
    <t>EN LA COMUNIDAD 13 "COMUNIDAD FORAL DE NAVARRA"</t>
  </si>
  <si>
    <t>EN LA COMUNIDAD 16 "COMUNIDAD DE MADRID"</t>
  </si>
  <si>
    <t>CON DETALLE DE COMUNIDAD</t>
  </si>
  <si>
    <t>10 </t>
  </si>
  <si>
    <t>CONTRATACIÓN CENTRALIZADA </t>
  </si>
  <si>
    <t>MINISTERIO DE TRANSPORTES, MOVILIDAD Y AGENDA URBANA </t>
  </si>
  <si>
    <t>MINISTERIO DE TRABAJO Y ECONOMÍA SOCIAL </t>
  </si>
  <si>
    <t>21 </t>
  </si>
  <si>
    <t>MINISTERIO DE AGRICULTURA, PESCA Y ALIMENTACIÓN </t>
  </si>
  <si>
    <t>22 </t>
  </si>
  <si>
    <t>MINISTERIO PARA LA TRANSICIÓN ECOLÓGICA Y EL RETO DEMOGRÁFICO </t>
  </si>
  <si>
    <t>MINISTERIO DE INDUSTRIA, COMERCIO Y TURISMO </t>
  </si>
  <si>
    <t>24 </t>
  </si>
  <si>
    <t>MINISTERIO DE CULTURA Y DEPORTE </t>
  </si>
  <si>
    <t>32 </t>
  </si>
  <si>
    <t>MINISTERIO DE INCLUSIÓN, SEGURIDAD SOCIAL Y MIGRACIONES </t>
  </si>
  <si>
    <t>33 </t>
  </si>
  <si>
    <t>MINISTERIO DE UNIVERSIDADES </t>
  </si>
  <si>
    <t>MINISTERIO DE ASUNTOS ECONÓMICOS Y TRANSFORMACIÓN DIGITAL </t>
  </si>
  <si>
    <t>MINISTERIO DE ASUNTOS EXTERIORES, UNIÓN EUROPEA Y COOPERACIÓN </t>
  </si>
  <si>
    <t>MINISTERIO DE EDUCACIÓN Y FORMACIÓN PROFESIONAL </t>
  </si>
  <si>
    <t>MINISTERIO DE LA PRESIDENCIA, RELACIONES CON LAS CORTES Y MEMORIA DEMOCRÁTICA </t>
  </si>
  <si>
    <t>MINISTERIO DE SANIDAD </t>
  </si>
  <si>
    <t>28 </t>
  </si>
  <si>
    <t>MINISTERIO DE CIENCIA E INNOVACIÓN </t>
  </si>
  <si>
    <t>29 </t>
  </si>
  <si>
    <t>MINISTERIO DE DERECHOS SOCIALES Y AGENDA 2030 </t>
  </si>
  <si>
    <t>30 </t>
  </si>
  <si>
    <t>MINISTERIO DE IGUALDAD </t>
  </si>
  <si>
    <t>MINISTERIO DE CONSUMO </t>
  </si>
  <si>
    <t>EJECUCIÓN PRESUPUESTARIA DEL CAPÍTULO 6 "INVERSIONES REALES" DEL PRESUPUESTO DE GASTOS DE LA AGE DEL EJERCICIO 2022 HASTA EL 30 DE JUNIO</t>
  </si>
  <si>
    <t>MINISTERIO DE HACIENDA Y FUNCIÓN PÚBLICA </t>
  </si>
  <si>
    <t>MINISTERIO DE POLÍTICA TERRITORIAL </t>
  </si>
  <si>
    <t>01 PAÍS VASCO</t>
  </si>
  <si>
    <t>02 CATALUÑA</t>
  </si>
  <si>
    <t>03 GALICIA</t>
  </si>
  <si>
    <t>04 ANDALUCÍA</t>
  </si>
  <si>
    <t>05 PRINCIPADO DE ASTURIAS</t>
  </si>
  <si>
    <t>06 CANTABRIA</t>
  </si>
  <si>
    <t>07 LA RIOJA</t>
  </si>
  <si>
    <t>08 REGIÓN DE MURCIA</t>
  </si>
  <si>
    <t>09 COMUNITAT VALENCIANA</t>
  </si>
  <si>
    <t>10 ARAGÓN</t>
  </si>
  <si>
    <t>11 CASTILLA-LA MANCHA</t>
  </si>
  <si>
    <t>12 CANARIAS</t>
  </si>
  <si>
    <t>13 COMUNIDAD FORAL DE NAVARRA</t>
  </si>
  <si>
    <t>14 EXTREMADURA</t>
  </si>
  <si>
    <t>15 ILLES BALEARS</t>
  </si>
  <si>
    <t>16 COMUNIDAD DE MADRID</t>
  </si>
  <si>
    <t>17 CASTILLA Y LEÓN</t>
  </si>
  <si>
    <t>18 CEUTA</t>
  </si>
  <si>
    <t>19 MELILLA</t>
  </si>
  <si>
    <t>90 VARIAS COMUNIDADES</t>
  </si>
  <si>
    <t>91 SERVICIOS CENTRALES</t>
  </si>
  <si>
    <t>92 EXTRANJERO</t>
  </si>
  <si>
    <t>93 NO REGIONALIZABLE</t>
  </si>
  <si>
    <t>EN LA COMUNIDAD 01 "PAÍS VASCO"</t>
  </si>
  <si>
    <t>EN LA COMUNIDAD 04 "ANDALUCÍA"</t>
  </si>
  <si>
    <t>EN LA COMUNIDAD 10 "ARAGÓN"</t>
  </si>
  <si>
    <t>EN LA COMUNIDAD 17 "CASTILLA Y LEÓN"</t>
  </si>
  <si>
    <t>EN LA COMUNIDAD 90 "VARIAS COMUNIDADES"</t>
  </si>
  <si>
    <t xml:space="preserve">Comunidad </t>
  </si>
  <si>
    <t xml:space="preserve">                                        INTERVENCIÓN GENERAL  DE LA ADMINISTRACIÓN DEL ESTADO</t>
  </si>
  <si>
    <t>EJECUCIÓN PRESUPUESTARIA DEL CAPÍTULO 6 "INVERSIONES REALES" DEL PRESUPUESTO DE GASTOS DE ORGANISMOS AUTÓNOMOS Y RESTO DE ENTIDADES DEPENDIENTES DE LA AGE DEL EJERCICIO 2022 HASTA EL 30 DE JUNIO</t>
  </si>
  <si>
    <t>No se incluyen los créditos iniciales del Centro Nacional de Inteligencia por importe de 56.768.290,00 € ya que dicho Organismo no suministra a esta División información relativa a la ejecución presupuestaria</t>
  </si>
  <si>
    <t>CON DETALLE DE ORGANISMO Y ADSCRIPCIÓN MINISTERIAL</t>
  </si>
  <si>
    <t>Sección / Código Presupuestario Organismo / Denominación</t>
  </si>
  <si>
    <t>TOTAL ORGANISMOS ADSCRITOS A DEFENSA</t>
  </si>
  <si>
    <t>14107</t>
  </si>
  <si>
    <t>INSTITUTO DE VIVIENDA, INFRAESTUCTURA Y EQUIPAMIENTO DE LA DEFENSA, O.A.</t>
  </si>
  <si>
    <t>TOTAL ORGANISMOS ADSCRITOS A HACIENDA Y FUNCIÓN PÚBLICA</t>
  </si>
  <si>
    <t>15302</t>
  </si>
  <si>
    <t>AGENCIA ESTATAL DE ADMINISTRACIÓN TRIBUTARIA</t>
  </si>
  <si>
    <t>TOTAL ORGANISMOS ADSCRITOS A INTERIOR</t>
  </si>
  <si>
    <t>16101</t>
  </si>
  <si>
    <t>JEFATURA CENTRAL DE TRÁFICO</t>
  </si>
  <si>
    <t>TOTAL ORGANISMOS ADSCRITOS A TRABAJO Y ECONOMÍA SOCIAL</t>
  </si>
  <si>
    <t>19101</t>
  </si>
  <si>
    <t>SERVICIO PÚBLICO DE EMPLEO ESTATAL, O.A.</t>
  </si>
  <si>
    <t>19103</t>
  </si>
  <si>
    <t>O.A. ORGANISMO ESTATAL INSPECCIÓN DE TRABAJO Y SEGURIDAD SOCIAL</t>
  </si>
  <si>
    <t>19104</t>
  </si>
  <si>
    <t>INSTITUTO NACIONAL DE SEGURIDAD Y SALUD EN EL TRABAJO, O.A., M.P.</t>
  </si>
  <si>
    <t>TOTAL ORGANISMOS ADSCRITOS A INDUSTRIA, COMERCIO Y TURISMO</t>
  </si>
  <si>
    <t>20104</t>
  </si>
  <si>
    <t>INSTITUTO DE TURISMO DE ESPAÑA, O.A.</t>
  </si>
  <si>
    <t>TOTAL ORGANISMOS ADSCRITOS A TRANSICIÓN ECOLÓGICA Y EL RETO DEMOGRÁFICO</t>
  </si>
  <si>
    <t>23102</t>
  </si>
  <si>
    <t>CONFEDERACIÓN HIDROGRÁFICA DEL CANTÁBRICO, O.A.</t>
  </si>
  <si>
    <t>23104</t>
  </si>
  <si>
    <t>CONFEDERACIÓN HIDROGRÁFICA DEL EBRO, O.A.</t>
  </si>
  <si>
    <t>23301</t>
  </si>
  <si>
    <t>AGENCIA ESTATAL DE METEOROLOGÍA</t>
  </si>
  <si>
    <t xml:space="preserve">TOTAL ORGANISMOS ADSCRITOS A CIENCIA E INNOVACIÓN </t>
  </si>
  <si>
    <t>28301</t>
  </si>
  <si>
    <t>AGENCIA ESTATAL CONSEJO SUPERIOR DE INVESTIGACIONES CIENTÍFICAS, M.P.</t>
  </si>
  <si>
    <t>Totales</t>
  </si>
  <si>
    <t>23107</t>
  </si>
  <si>
    <t>CONFEDERACIÓN HIDROGRÁFICA DEL JÚCAR, O.A.</t>
  </si>
  <si>
    <t>TOTAL ORGANISMOS ADSCRITOS A CULTURA Y DEPORTE</t>
  </si>
  <si>
    <t>24105</t>
  </si>
  <si>
    <t>O.A. GERENCIA DE INFRAESTRUCTURAS Y EQUIPAMIENTOS DE CULTURA</t>
  </si>
  <si>
    <t>TOTAL ORGANISMOS ADSCRITOS A ASUNTOS ECONÓMICOS Y TRANSFORMACIÓN DIGITAL</t>
  </si>
  <si>
    <t>27101</t>
  </si>
  <si>
    <t>INSTITUTO NACIONAL DE ESTADÍSTICA, O.A.</t>
  </si>
  <si>
    <t>28103</t>
  </si>
  <si>
    <t>C. DE INVEST. ENERGÉTICAS, MEDIOAMBIENTALES Y TECNOLÓG., O.A., M.P.</t>
  </si>
  <si>
    <t>19102</t>
  </si>
  <si>
    <t>FONDO DE GARANTÍA SALARIAL, O.A.</t>
  </si>
  <si>
    <t>23101</t>
  </si>
  <si>
    <t>ORGANISMO AUTÓNOMO PARQUES NACIONALES</t>
  </si>
  <si>
    <t>23103</t>
  </si>
  <si>
    <t>CONFEDERACIÓN HIDROGRÁFICA DEL DUERO, O.A.</t>
  </si>
  <si>
    <t>23108</t>
  </si>
  <si>
    <t>CONFEDERACIÓN HIDROGRÁFICA DEL MIÑO-SIL, O.A.</t>
  </si>
  <si>
    <t>14101</t>
  </si>
  <si>
    <t>INSTITUTO NACIONAL DE TÉCNICA AEROESPACIAL ESTEBAN TERRADAS</t>
  </si>
  <si>
    <t>23105</t>
  </si>
  <si>
    <t>CONFEDERACIÓN HIDROGRÁFICA DEL GUADALQUIVIR, O.A.</t>
  </si>
  <si>
    <t>23106</t>
  </si>
  <si>
    <t>CONFEDERACIÓN HIDROGRÁFICA DEL GUADIANA, O.A.</t>
  </si>
  <si>
    <t>TOTAL ORGANISMOS ADSCRITOS A PRESID., RELAC. CON LAS CORTES Y MEMORIA DEMOCRÁTICA</t>
  </si>
  <si>
    <t>25103</t>
  </si>
  <si>
    <t>CONSEJO DE ADMINISTRACIÓN DEL PATRIMONIO NACIONAL</t>
  </si>
  <si>
    <t>TOTAL ORGANISMOS ADSCRITOS A DERECHOS SOCIALES Y AGENDA 2030</t>
  </si>
  <si>
    <t>29101</t>
  </si>
  <si>
    <t>ORGANISMO AUTÓNOMO INSTITUTO DE LA JUVENTUD</t>
  </si>
  <si>
    <t>15106</t>
  </si>
  <si>
    <t>MUTUALIDAD GENERAL DE FUNCIONARIOS CIVILES DEL ESTADO</t>
  </si>
  <si>
    <t>16102</t>
  </si>
  <si>
    <t>O.A. GERENCIA DE INFRAESTR. Y EQUIPAMIENTO DE LA SEGURIDAD DEL ESTADO</t>
  </si>
  <si>
    <t>TOTAL ORGANISMOS ADSCRITOS A TRANSPORTES, MOVILIDAD Y AGENDA URBANA</t>
  </si>
  <si>
    <t>17102</t>
  </si>
  <si>
    <t>CENTRO NACIONAL DE INFORMACIÓN GEOGRÁFICA</t>
  </si>
  <si>
    <t>TOTAL ORGANISMOS ADSCRITOS A UNIVERSIDADES</t>
  </si>
  <si>
    <t>33101</t>
  </si>
  <si>
    <t>UNIVERSIDAD INTERNACIONAL MENÉNDEZ PELAYO, M.P.</t>
  </si>
  <si>
    <t>23109</t>
  </si>
  <si>
    <t>CONFEDERACIÓN HIDROGRÁFICA DEL SEGURA, O.A.</t>
  </si>
  <si>
    <t>23111</t>
  </si>
  <si>
    <t>MANCOMUNIDAD DE LOS CANALES DEL TAIBILLA, O.A.</t>
  </si>
  <si>
    <t>23110</t>
  </si>
  <si>
    <t>CONFEDERACIÓN HIDROGRÁFICA DEL TAJO, O.A.</t>
  </si>
  <si>
    <t>24107</t>
  </si>
  <si>
    <t>INSTITUTO NACIONAL DE LAS ARTES ESCÉNICAS Y DE LA MÚSICA, O.A.</t>
  </si>
  <si>
    <t>TOTAL ORGANISMOS ADSCRITOS A ASUNTOS EXTERIORES, UNIÓN EUROPEA Y COOP.</t>
  </si>
  <si>
    <t>12301</t>
  </si>
  <si>
    <t>INSTITUTO CERVANTES</t>
  </si>
  <si>
    <t>12302</t>
  </si>
  <si>
    <t>AGENCIA ESPAÑOLA DE COOPERACIÓN INTERNACIONAL PARA EL DESARROLLO</t>
  </si>
  <si>
    <t>TOTAL ORGANISMOS ADSCRITOS A JUSTICIA</t>
  </si>
  <si>
    <t>13101</t>
  </si>
  <si>
    <t>CENTRO DE ESTUDIOS JURÍDICOS</t>
  </si>
  <si>
    <t>13102</t>
  </si>
  <si>
    <t>MUTUALIDAD GENERAL JUDICIAL</t>
  </si>
  <si>
    <t>13301</t>
  </si>
  <si>
    <t>AG. ESPAÑOLA DE PROTECCIÓN DE DATOS, AUTORIDAD ADM. INDEPENDIENTE</t>
  </si>
  <si>
    <t>INSTITUTO DE VIVIENDA, INFRAESTRUCTURA Y EQUIPAMIENTO DE LA DEFENSA, O.A.</t>
  </si>
  <si>
    <t>14113</t>
  </si>
  <si>
    <t>INSTITUTO SOCIAL DE LAS FUERZAS ARMADAS</t>
  </si>
  <si>
    <t>15101</t>
  </si>
  <si>
    <t>INSTITUTO DE ESTUDIOS FISCALES</t>
  </si>
  <si>
    <t>15104</t>
  </si>
  <si>
    <t>ORGANISMO AUTÓNOMO COMISIONADO PARA EL MERCADO DE TABACOS</t>
  </si>
  <si>
    <t>15107</t>
  </si>
  <si>
    <t>PARQUE MÓVIL DEL ESTADO</t>
  </si>
  <si>
    <t>15301</t>
  </si>
  <si>
    <t>AUTORIDAD INDEPENDIENTE DE RESPONSABILIDAD FISCAL, A.A.I.</t>
  </si>
  <si>
    <t>15304</t>
  </si>
  <si>
    <t>CONSEJO DE TRANSPARENCIA Y BUEN GOBIERNO</t>
  </si>
  <si>
    <t>17101</t>
  </si>
  <si>
    <t>CENTRO DE ESTUDIOS Y EXPERIMENTACIÓN DE OBRAS PÚBLICAS</t>
  </si>
  <si>
    <t>17301</t>
  </si>
  <si>
    <t>AGENCIA ESTATAL DE SEGURIDAD AÉREA</t>
  </si>
  <si>
    <t>17302</t>
  </si>
  <si>
    <t>AGENCIA ESTATAL DE SEGURIDAD FERROVIARIA</t>
  </si>
  <si>
    <t>19301</t>
  </si>
  <si>
    <t>CONSEJO ECONÓMICO Y SOCIAL</t>
  </si>
  <si>
    <t>20102</t>
  </si>
  <si>
    <t>OFICINA ESPAÑOLA DE PATENTES Y MARCAS, O.A.</t>
  </si>
  <si>
    <t>20103</t>
  </si>
  <si>
    <t>CENTRO ESPAÑOL DE METROLOGÍA, O.A., M.P.</t>
  </si>
  <si>
    <t>TOTAL ORGANISMOS ADSCRITOS A AGRICULTURA, PESCA Y ALIMENTACIÓN</t>
  </si>
  <si>
    <t>21101</t>
  </si>
  <si>
    <t>AGENCIA DE INFORMACIÓN Y CONTROL ALIMENTARIOS, O.A.</t>
  </si>
  <si>
    <t>21102</t>
  </si>
  <si>
    <t>ENTIDAD ESTATAL DE SEGUROS AGRARIOS, O.A.</t>
  </si>
  <si>
    <t>21103</t>
  </si>
  <si>
    <t>FONDO ESPAÑOL DE GARANTÍA AGRARIA, O.A.</t>
  </si>
  <si>
    <t>23112</t>
  </si>
  <si>
    <t>INSTITUTO PARA LA TRANSICIÓN JUSTA, O.A.</t>
  </si>
  <si>
    <t>23302</t>
  </si>
  <si>
    <t>CONSEJO DE SEGURIDAD NUCLEAR</t>
  </si>
  <si>
    <t>24103</t>
  </si>
  <si>
    <t>INSTITUTO DE LA CINEMATOGRAFÍA Y DE LAS ARTES AUDIOVISUALES, O.A.</t>
  </si>
  <si>
    <t>24104</t>
  </si>
  <si>
    <t>BIBLIOTECA NACIONAL DE ESPAÑA, O.A.</t>
  </si>
  <si>
    <t>24106</t>
  </si>
  <si>
    <t>CONSEJO SUPERIOR DE DEPORTES, O.A.</t>
  </si>
  <si>
    <t>24301</t>
  </si>
  <si>
    <t>MUSEO NACIONAL DEL PRADO</t>
  </si>
  <si>
    <t>24302</t>
  </si>
  <si>
    <t>MUSEO NACIONAL CENTRO DE ARTE REINA SOFÍA</t>
  </si>
  <si>
    <t>24303</t>
  </si>
  <si>
    <t xml:space="preserve">AG. ESTATAL COMISIÓN ESPAÑOLA PARA LA LUCHA ANTIDOPAJE EN EL DEPORTE </t>
  </si>
  <si>
    <t>25101</t>
  </si>
  <si>
    <t>CENTRO DE ESTUDIOS POLÍTICOS Y CONSTITUCIONALES, O.A.</t>
  </si>
  <si>
    <t>25102</t>
  </si>
  <si>
    <t>CENTRO DE INVESTIGACIONES SOCIOLÓGICAS, O.A.</t>
  </si>
  <si>
    <t>25302</t>
  </si>
  <si>
    <t>AGENCIA ESTATAL BOLETÍN OFICIAL DEL ESTADO</t>
  </si>
  <si>
    <t>TOTAL ORGANISMOS ADSCRITOS A SANIDAD</t>
  </si>
  <si>
    <t>26105</t>
  </si>
  <si>
    <t>O.A. ORGANIZACIÓN NACIONAL DE TRASPLANTES</t>
  </si>
  <si>
    <t>26301</t>
  </si>
  <si>
    <t>AGENCIA ESPAÑOLA DE MEDICAMENTOS Y PRODUCTOS SANITARIOS</t>
  </si>
  <si>
    <t>27102</t>
  </si>
  <si>
    <t>INSTITUTO DE CONTABILIDAD Y AUDITORÍA DE CUENTAS</t>
  </si>
  <si>
    <t>27302</t>
  </si>
  <si>
    <t>COMISIÓN NACIONAL DE LOS MERCADOS Y LA COMPETENCIA</t>
  </si>
  <si>
    <t>28107</t>
  </si>
  <si>
    <t>INSTITUTO DE SALUD CARLOS III, O.A., M.P.</t>
  </si>
  <si>
    <t>28303</t>
  </si>
  <si>
    <t>AGENCIA ESTATAL DE INVESTIGACIÓN, M.P.</t>
  </si>
  <si>
    <t>TOTAL ORGANISMOS ADSCRITOS A IGUALDAD</t>
  </si>
  <si>
    <t>30101</t>
  </si>
  <si>
    <t>INSTITUTO DE LAS MUJERES, O.A.</t>
  </si>
  <si>
    <t>TOTAL ORGANISMOS ADSCRITOS A CONSUMO</t>
  </si>
  <si>
    <t>31101</t>
  </si>
  <si>
    <t>AGENCIA ESPAÑOLA DE SEGURIDAD ALIMENTARIA Y NUTRICIÓN, O.A.</t>
  </si>
  <si>
    <t>33102</t>
  </si>
  <si>
    <t>O.A. SERVICIO ESPAÑOL PARA LA INTERNACIONALIZACIÓN DE EDUCACIÓN, M.P.</t>
  </si>
  <si>
    <t>33103</t>
  </si>
  <si>
    <t>O.A. AGENCIA NACIONAL DE EVALUACIÓN DE LA CALIDAD Y ACREDITACIÓN</t>
  </si>
  <si>
    <t>15102</t>
  </si>
  <si>
    <t>INSTITUTO NACIONAL DE ADMINISTRACIÓN PÚBLICA</t>
  </si>
  <si>
    <t>16103</t>
  </si>
  <si>
    <t>CENTRO UNIVERSITARIO DE FORMACIÓN DE LA POLICÍA NACIONAL, O.A.</t>
  </si>
  <si>
    <t>29102</t>
  </si>
  <si>
    <t>O.A. REAL PATRONATO SOBRE DISCAPACIDAD</t>
  </si>
  <si>
    <t xml:space="preserve">No se incluyen los créditos iniciales del Centro Nacional de Inteligencia por importe de 56.768.290,00 € ya que dicho Organismo no suministra a esta División información relativa a la ejecución presupuestaria </t>
  </si>
  <si>
    <t>EJECUCIÓN DE INVERSIONES REALES DE LAS ENTIDADES DEL SECTOR PÚBLICO ADMINISTRATIVO CON PRESUPUESTO ESTIMATIVO DEL EJERCICIO 2022 HASTA EL 30 DE JUNIO</t>
  </si>
  <si>
    <t>Inversión inicial (*)</t>
  </si>
  <si>
    <t>Inversión real</t>
  </si>
  <si>
    <t>(*) Inversión presupuestada en el Anexo de inversiones reales y programación plurianual (distribución orgánica)</t>
  </si>
  <si>
    <t>CON DETALLE DE ENTIDAD</t>
  </si>
  <si>
    <t>Entidad</t>
  </si>
  <si>
    <t>COMISIÓN NACIONAL DEL MERCADO DE VALORES</t>
  </si>
  <si>
    <t>CONSORCIO CENTRO DE INVESTIGACIÓN BIOMÉDICA EN RED</t>
  </si>
  <si>
    <t>CONSORCIO UNIVERSITARIO DEL CENTRO ASOCIADO A LA UNED EN LA RIOJA</t>
  </si>
  <si>
    <t>CONSORCIO UNIVERSITARIO DEL CENTRO ASOCIADO A LA UNED EN TERUEL</t>
  </si>
  <si>
    <t>CONSORCIO BARCELONA SUPERCOMPUTING CENTER - CENTRO NACIONAL DEL SUPERCOMPUTACIÓN</t>
  </si>
  <si>
    <t>CONSORCIO CASTILLO DE SAN FERNANDO DE FIGUERES</t>
  </si>
  <si>
    <t>CONSORCIO PARA LA CONSTRUCCIÓN, EQUIPAMIENTO Y EXPLOTACIÓN DEL LABORATORIO DE LUZ SINCROTRÓN</t>
  </si>
  <si>
    <t>CONSORCIO UNIVERSITARIO DEL CENTRO ASOCIADO A LA UNED EN CERVERA</t>
  </si>
  <si>
    <t xml:space="preserve">CONSORCIO UNIVERSITARIO DEL CENTRO ASOCIADO A LA UNED EN GIRONA                                                                                  </t>
  </si>
  <si>
    <t>CONSORCIO UNIVERSITARIO DEL CENTRO ASOCIADO A LA UNED EN LA PROVINCIA DE BARCELONA</t>
  </si>
  <si>
    <t>CONSORCIO UNIVERSITARIO DEL CENTRO ASOCIADO A LA UNED EN LA SEU D'URGELL</t>
  </si>
  <si>
    <t>CONSORCIO UNIVERSITARIO DEL CENTRO ASOCIADO A LA UNED EN TORTOSA</t>
  </si>
  <si>
    <t>CENTRO UNIVERSITARIO DE LA DEFENSA UBICADO EN LA ESCUELA NAVAL MILITAR DE MARIN</t>
  </si>
  <si>
    <t>CONSORCIO DE LA CIUDAD DE SANTIAGO DE COMPOSTELA</t>
  </si>
  <si>
    <t>CONSORCIO UNIVERSITARIO DEL CENTRO ASOCIADO A LA UNED EN A CORUÑA</t>
  </si>
  <si>
    <t>CONSORCIO UNIVERSITARIO DEL CENTRO ASOCIADO A LA UNED EN LUGO</t>
  </si>
  <si>
    <t>CONSORCIO UNIVERSITARIO DEL CENTRO ASOCIADO A LA UNED EN OURENSE</t>
  </si>
  <si>
    <t>CONSORCIO UNIVERSITARIO DEL CENTRO ASOCIADO A LA UNED EN PONTEVEDRA</t>
  </si>
  <si>
    <t>CASA ÁRABE</t>
  </si>
  <si>
    <t>CONSORCIO PARA EL IMPULSO DE LA CONSTRUCCIÓN EN ESPAÑA DE LA INFRAESTRUCTURA CIENTÍFICO TÉCNICA INTERNACIONAL FUSION MATERIALS IRRADIATION FACILITY DEMO ORIENTED NEUTRON SOURCE (CONSORCIO IMIF-DONES)</t>
  </si>
  <si>
    <t>CONSORCIO UNIVERSITARIO DEL CENTRO ASOCIADO A LA UNED "ANDRÉS DE VANDELVIRA" EN LA PROVINCIA DE JAEN</t>
  </si>
  <si>
    <t xml:space="preserve">CONSORCIO UNIVERSITARIO DEL CENTRO ASOCIADO A LA UNED "MARÍA ZAMBRANO" EN MÁLAGA                                                                 </t>
  </si>
  <si>
    <t>CONSORCIO UNIVERSITARIO DEL CENTRO ASOCIADO A LA UNED EN ALMERÍA</t>
  </si>
  <si>
    <t>CONSORCIO UNIVERSITARIO DEL CENTRO ASOCIADO A LA UNED EN BAZA</t>
  </si>
  <si>
    <t>CONSORCIO UNIVERSITARIO DEL CENTRO ASOCIADO A LA UNED EN HUELVA</t>
  </si>
  <si>
    <t>CONSORCIO UNIVERSITARIO DEL CENTRO ASOCIADO A LA UNED EN SEVILLA</t>
  </si>
  <si>
    <t>CONSORCIO UNIVERSITARIO DEL CENTRO ASOCIADO A LA UNED EN ASTURIAS</t>
  </si>
  <si>
    <t>CENTRO UNIVERSITARIO DE LA DEFENSA UBICADO EN LA ACADEMIA GENERAL DEL AIRE DE SAN JAVIER</t>
  </si>
  <si>
    <t>CONSORCIO UNIVERSITARIO DEL CENTRO ASOCIADO A LA UNED EN CARTAGENA</t>
  </si>
  <si>
    <t>TRABAJO PENITENCIARIO Y FORMACION PARA EL EMPLEO</t>
  </si>
  <si>
    <t>CASA DEL MEDITERRÁNEO</t>
  </si>
  <si>
    <t>CONSORCIO UNIVERSITARIO DEL CENTRO ASOCIADO A LA UNED EN ALZIRA-VALENCIA "FRANCISCO TOMÁS Y VALIENTE"</t>
  </si>
  <si>
    <t>CONSORCIO UNIVERSITARIO DEL CENTRO ASOCIADO A LA UNED EN CASTELLÓN VILA-REAL "CARDENAL TARANCÓN"</t>
  </si>
  <si>
    <t>CONSORCIO UNIVERSITARIO DEL CENTRO ASOCIADO A LA UNED EN DÉNIA</t>
  </si>
  <si>
    <t>CENTRO UNIVERSITARIO DE LA DEFENSA UBICADO EN LA ACADEMIA GENERAL MILITAR DE ZARAGOZA</t>
  </si>
  <si>
    <t>CONSORCIO CASTILLO DE SAN PEDRO</t>
  </si>
  <si>
    <t>CONSORCIO PARA EL EQUIPAMIENTO Y EXPLOTACIÓN DEL LABORATORIO SUBTERRÁNEO DE CANFRANC</t>
  </si>
  <si>
    <t>CONSORCIO UNIVERSITARIO DEL CENTRO ASOCIADO A LA UNED EN BARBASTRO RAMÓN J. SENDER</t>
  </si>
  <si>
    <t>CONSORCIO UNIVERSITARIO DEL CENTRO ASOCIADO A LA UNED EN CALATAYUD</t>
  </si>
  <si>
    <t>CONSORCIO DE LA CIUDAD DE CUENCA</t>
  </si>
  <si>
    <t>CONSORCIO DE LA CIUDAD DE TOLEDO</t>
  </si>
  <si>
    <t>CONSORCIO PARA EL DISEÑO, CONSTRUCCIÓN, EQUIPAMIENTO Y EXPLOTACIÓN DEL CENTRO NACIONAL DE EXPERIMENTACIÓN DE TECNOLOGÍAS DEL HIDRÓGENO Y PILAS DE COMBUSTIBLE</t>
  </si>
  <si>
    <t>CONSORCIO UNIVERSITARIO DEL CENTRO ASOCIADO A LA UNED "LORENZO LUZURIAGA" EN CIUDAD REAL</t>
  </si>
  <si>
    <t>CONSORCIO UNIVERSITARIO DEL CENTRO ASOCIADO A LA UNED EN ALBACETE</t>
  </si>
  <si>
    <t>CONSORCIO UNIVERSITARIO DEL CENTRO ASOCIADO A LA UNED EN CUENCA</t>
  </si>
  <si>
    <t>CONSORCIO UNIVERSITARIO DEL CENTRO ASOCIADO A LA UNED EN GUADALAJARA</t>
  </si>
  <si>
    <t xml:space="preserve">CONSORCIO UNIVERSITARIO DEL CENTRO ASOCIADO A LA UNED EN TALAVERA DE LA REINA                                                                    </t>
  </si>
  <si>
    <t>CASA ÁFRICA</t>
  </si>
  <si>
    <t>CONSORCIO DE LA ZONA ESPECIAL CANARIA</t>
  </si>
  <si>
    <t>CONSORCIO PARA EL DISEÑO, CONSTRUCCIÓN, EQUIPAMIENTO Y EXPLOTACIÓN DE LA PLATAFORMA OCEÁNICA DE CANARIAS</t>
  </si>
  <si>
    <t>CONSORCIO UNIVERSITARIO DEL CENTRO ASOCIADO A LA UNED EN LA PALMA</t>
  </si>
  <si>
    <t>CONSORCIO UNIVERSITARIO DEL CENTRO ASOCIADO A LA UNED EN TENERIFE</t>
  </si>
  <si>
    <t>INSTITUTO DE ASTROFISICA DE CANARIAS</t>
  </si>
  <si>
    <t>CONSORCIO UNIVERSITARIO DEL CENTRO ASOCIADO A LA UNED EN PAMPLONA</t>
  </si>
  <si>
    <t>CONSORCIO UNIVERSITARIO DEL CENTRO ASOCIADO A LA UNED EN TUDELA</t>
  </si>
  <si>
    <t>CONSORCIO UNIVERSITARIO DEL CENTRO ASOCIADO A LA UNED EN PLASENCIA</t>
  </si>
  <si>
    <t>CONSORCIO CASTILLO DE SAN CARLOS</t>
  </si>
  <si>
    <t>CONSORCIO DEL MUSEO MILITAR DE MENORCA Y PATRIMONIO HISTÓRICO-MILITAR DEL PUERTO DE MAHÓN Y CALA SAN ESTEBAN</t>
  </si>
  <si>
    <t>CONSORCIO PARA EL DISEÑO, CONSTRUCCIÓN, EQUIPAMIENTO Y EXPLOTACIÓN DEL SISTEMA DE OBSERVACIÓN COSTERO DE LAS ISLAS BALEARES</t>
  </si>
  <si>
    <t xml:space="preserve">CONSORCIO UNIVERSITARIO DEL CENTRO ASOCIADO A LA UNED EN LES ILLES BALEARS                                                                       </t>
  </si>
  <si>
    <t>CENTRO SEFARAD-ISRAEL</t>
  </si>
  <si>
    <t>CENTRO UNIVERSITARIO DE LA DEFENSA UBICADO EN LA ACADEMIA CENTRAL DE LA DEFENSA</t>
  </si>
  <si>
    <t>CENTRO UNIVERSITARIO DE LA GUARDIA CIVIL</t>
  </si>
  <si>
    <t>CONSORCIO UNIVERSITARIO DEL CENTRO ASOCIADO A LA UNED EN MADRID</t>
  </si>
  <si>
    <t>CONSORCIO UNIVERSITARIO DEL CENTRO ASOCIADO A LA UNED EN MADRID-SUR</t>
  </si>
  <si>
    <t>UNIVERSIDAD NACIONAL DE EDUCACIÓN A DISTANCIA</t>
  </si>
  <si>
    <t>CENTRO NACIONAL DE INVESTIGACIÓN SOBRE LA EVOLUCIÓN HUMANA</t>
  </si>
  <si>
    <t>CONSORCIO PARA EL DISEÑO, CONSTRUCCIÓN, EQUIPAMIENTO Y EXPLOTACIÓN DEL CENTRO DE LÁSERES PULSADOS ULTRACORTOS ULTRAINTENSOS</t>
  </si>
  <si>
    <t>CONSORCIO UNIVERSITARIO DEL CENTRO ASOCIADO A LA UNED EN BURGOS</t>
  </si>
  <si>
    <t>CONSORCIO UNIVERSITARIO DEL CENTRO ASOCIADO A LA UNED EN PALENCIA</t>
  </si>
  <si>
    <t>CONSORCIO UNIVERSITARIO DEL CENTRO ASOCIADO A LA UNED EN PONFERRADA</t>
  </si>
  <si>
    <t>CONSORCIO UNIVERSITARIO DEL CENTRO ASOCIADO A LA UNED EN SEGOVIA</t>
  </si>
  <si>
    <t>CONSORCIO UNIVERSITARIO DEL CENTRO ASOCIADO A LA UNED EN SORIA</t>
  </si>
  <si>
    <t xml:space="preserve">CONSORCIO UNIVERSITARIO DEL CENTRO ASOCIADO A LA UNED EN ZAMORA                                                                                  </t>
  </si>
  <si>
    <t>CONSORCIO UNIVERSITARIO DEL CENTRO ASOCIADO A LA UNED EN CANTABRIA</t>
  </si>
  <si>
    <t>FONDO DE RESTAURACIÓN ECOLÓGICA Y RESILIENCIA, F.C.P.J.</t>
  </si>
  <si>
    <t>EJECUCIÓN DE INVERSIONES REALES DEL SECTOR PÚBLICO EMPRESARIAL Y FUNDACIONAL DEL EJERCICIO 2022 HASTA EL 30 DE JUNIO</t>
  </si>
  <si>
    <t>Comunidad</t>
  </si>
  <si>
    <t>ADIF-ALTA VELOCIDAD</t>
  </si>
  <si>
    <t>ADMINISTRADOR DE INFRAESTRUCTURAS FERROVIARIAS</t>
  </si>
  <si>
    <t>CONSORCIO DE COMPENSACIÓN DE SEGUROS</t>
  </si>
  <si>
    <t>CONSORCIO DE LA ZONA FRANCA DE SANTANDER</t>
  </si>
  <si>
    <t>CONSORCIO PARA LA CONSTRUCCIÓN, EQUIPAMIENTO Y EXPLOTACIÓN DE LA SEDE ESPAÑOLA DE LA FUENTE EUROPEA DE NEUTRONES POR ESPALACIÓN</t>
  </si>
  <si>
    <t>CORPORACIÓN DE RADIO Y TELEVISIÓN ESPAÑOLA, S.A., S.M.E.</t>
  </si>
  <si>
    <t>ENAIRE (GRUPO)</t>
  </si>
  <si>
    <t>FUNDACIÓN CENTRO PARA LA MEMORIA DE LAS VÍCTIMAS DEL TERRORISMO</t>
  </si>
  <si>
    <t>PUERTOS DEL ESTADO Y AUTORIDADES PORTUARIAS (CONSOLIDADO)</t>
  </si>
  <si>
    <t>RENFE-OPERADORA (GRUPO)</t>
  </si>
  <si>
    <t>SOCIEDAD DE INFRAESTRUCTURAS Y EQUIPAMIENTOS PENITENCIARIOS Y DE LA SEGURIDAD DEL ESTADO, S.M.E., S.A.</t>
  </si>
  <si>
    <t>SOCIEDAD ESTATAL DE PARTICIPACIONES INDUSTRIALES (SEPI) (CONSOLIDADO)</t>
  </si>
  <si>
    <t xml:space="preserve">SOCIEDAD MERCANTIL ESTATAL AGUAS DE LAS CUENCAS DE ESPAÑA, S.A. </t>
  </si>
  <si>
    <t>AGUAS DE LAS CUENCAS MEDITERRÁNEAS, S.M.E., S.A.</t>
  </si>
  <si>
    <t>CENTRO INTERMODAL DE LOGÍSTICA, S.A., S.M.E.</t>
  </si>
  <si>
    <t>CONSORCI ZF INTERNACIONAL, S.A.U.</t>
  </si>
  <si>
    <t>CONSORCIO DE LA ZONA FRANCA DE BARCELONA</t>
  </si>
  <si>
    <t>EMPRESA NACIONAL DE RESIDUOS RADIACTIVOS, S.A., S.M.E.</t>
  </si>
  <si>
    <t>FUNDACIÓN DE LOS FERROCARRILES ESPAÑOLES</t>
  </si>
  <si>
    <t>SOCIEDAD ESTATAL DE INFRAESTRUCTURAS DEL TRANSPORTE TERRESTRE, S.M.E., S.A.</t>
  </si>
  <si>
    <t>SOCIEDAD MERCANTIL ESTATAL DE INFRAESTRUCTURAS AGRARIAS, S.A.</t>
  </si>
  <si>
    <t>WORLD TRADE CENTER BARCELONA, S.A., S.M.E.</t>
  </si>
  <si>
    <t>APARCAMIENTOS SUBTERRÁNEOS DE VIGO, S.M.E., S.L.</t>
  </si>
  <si>
    <t>CONSORCIO DE LA ZONA FRANCA DE VIGO</t>
  </si>
  <si>
    <t>FUNDACIÓN ESPAÑOLA PARA LA CIENCIA Y LA TECNOLOGÍA, F.S.P.</t>
  </si>
  <si>
    <t>SEPES ENTIDAD PÚBLICA EMPRESARIAL DE SUELO (SEPES CONSOLIDADO)</t>
  </si>
  <si>
    <t>VIGO ACTIVO, SOCIEDAD DE CAPITAL RIESGO,S.A.,S.M.E.</t>
  </si>
  <si>
    <t>CONSORCIO DE LA ZONA FRANCA DE CÁDIZ</t>
  </si>
  <si>
    <t>CONSORCIO DE LA ZONA FRANCA DE SEVILLA</t>
  </si>
  <si>
    <t>EXPASA AGRICULTURA Y GANADERÍA, SOCIEDAD MERCANTIL ESTATAL, S.A.</t>
  </si>
  <si>
    <t>FUNDACIÓN BIODIVERSIDAD, F.S.P.</t>
  </si>
  <si>
    <t>FUNDACIÓN EOI, F.S.P.</t>
  </si>
  <si>
    <t>LA ALMORAIMA, S.A.,S.M.E.</t>
  </si>
  <si>
    <t>SERVICIOS DOCUMENTALES DE ANDALUCÍA, S.L.</t>
  </si>
  <si>
    <t>SERVIPORT ANDALUCÍA, M.P., SOCIEDAD ANÓNIMA</t>
  </si>
  <si>
    <t>E.P.E. SOCIEDAD DE SALVAMENTO Y SEGURIDAD MARÍTIMA</t>
  </si>
  <si>
    <t>EUROPEAN BULK HANDLING INSTALLATION E.B.H.I., S.A., SME</t>
  </si>
  <si>
    <t>FUNDACIÓN LABORAL DE PERSONAS CON DISCAPACIDAD SANTA BÁRBARA, F.S.P., M.P.</t>
  </si>
  <si>
    <t xml:space="preserve">PARADORES DE TURISMO DE ESPAÑA, S.M.E., S.A. </t>
  </si>
  <si>
    <t xml:space="preserve">VALENCIA PLATAFORMA INTERMODAL Y LOGÍSTICA, S.A., S.M.E., M.P. </t>
  </si>
  <si>
    <t>CONSORCIO DE LA ZONA FRANCA DE GRAN CANARIA</t>
  </si>
  <si>
    <t>FUNDACIÓN OBSERVATORIO AMBIENTAL GRANADILLA</t>
  </si>
  <si>
    <t>SOCIEDAD MERCANTIL ESTATAL CANAL DE NAVARRA, S.A.</t>
  </si>
  <si>
    <t>CENTRO NACIONAL DE INVESTIGACIONES CARDIOVASCULARES CARLOS III, F.S.P.</t>
  </si>
  <si>
    <t>CENTRO PARA EL DESARROLLO TECNOLÓGICO INDUSTRIAL, E.P.E.</t>
  </si>
  <si>
    <t>COMPAÑÍA ESPAÑOLA DE FINANCIACIÓN DEL DESARROLLO COFIDES, S.A., S.M.E.</t>
  </si>
  <si>
    <t>COMPAÑÍA ESPAÑOLA DE REAFIANZAMIENTO, S.M.E., S.A.</t>
  </si>
  <si>
    <t>EMPRESA NACIONAL DE INNOVACIÓN, S.M.E.,S.A.</t>
  </si>
  <si>
    <t>ENAJENACIÓN DE MATERIALES FERROVIARIOS, S.A., S.M.E., M.P.</t>
  </si>
  <si>
    <t>F.S.P. CENTRO NACIONAL DE INVESTIGACIONES ONCOLÓGICAS CARLOS III, M.P.</t>
  </si>
  <si>
    <t>FÁBRICA NACIONAL DE MONEDA Y TIMBRE-REAL CASA DE LA MONEDA</t>
  </si>
  <si>
    <t>FONDO DE REESTRUCTURACIÓN ORDENADA BANCARIA</t>
  </si>
  <si>
    <t>FUNDACIÓN COLECCIÓN THYSSEN BORNEMISZA, F.S.P.</t>
  </si>
  <si>
    <t>FUNDACIÓN DEL SECTOR PÚBLICO CENTRO DE INVESTIGACIÓN DE ENFERMEDADES NEUROLÓGICAS (F.S.P.)</t>
  </si>
  <si>
    <t>FUNDACIÓN DEL SERVICIO INTERCONFEDERAL DE MEDIACIÓN Y ARBITRAJE, F.S.P.</t>
  </si>
  <si>
    <t>FUNDACIÓN DEL TEATRO REAL, F.S.P.</t>
  </si>
  <si>
    <t>FUNDACIÓN ENAIRE, F.S.P.</t>
  </si>
  <si>
    <t>FUNDACIÓN ESTATAL PARA LA FORMACIÓN EN EL EMPLEO, F.S.P.</t>
  </si>
  <si>
    <t>FUNDACIÓN ESTATAL SALUD, INFANCIA Y BIENESTAR SOCIAL, F.S.P.</t>
  </si>
  <si>
    <t>FUNDACIÓN FESTIVAL INTERNACIONAL DE TEATRO CLÁSICO DE ALMAGRO</t>
  </si>
  <si>
    <t>FUNDACIÓN INTERNACIONAL Y PARA IBEROAMÉRICA DE ADMINISTRACIÓN Y POLÍTICAS PÚBLICAS, F.S.P.</t>
  </si>
  <si>
    <t>FUNDACIÓN LÁZARO GALDIANO, F.S.P.</t>
  </si>
  <si>
    <t>FUNDACIÓN PARA LA PREVENCIÓN DE RIESGOS LABORALES, F.S.P.</t>
  </si>
  <si>
    <t>FUNDACIÓN PLURALISMO Y CONVIVENCIA F.S.P.</t>
  </si>
  <si>
    <t>FUNDACIÓN RESIDENCIA DE ESTUDIANTES, F.S.P.</t>
  </si>
  <si>
    <t>FUNDACIÓN SEPI, F.S.P.</t>
  </si>
  <si>
    <t>GRUPO CESCE (COMPAÑÍA ESPAÑOLA DE SEGUROS DE CRÉDITO A LA EXPORTACIÓN, S.A. COMPAÑÍA DE SEGUROS Y REASEGUROS SOCIEDAD MERCANTIL ESTATAL)</t>
  </si>
  <si>
    <t xml:space="preserve">INGENIERÍA DE SISTEMAS PARA LA DEFENSA DE ESPAÑA, S.A. S.M.E., M.P. </t>
  </si>
  <si>
    <t xml:space="preserve">INGENIERÍA Y ECONOMÍA DEL TRANSPORTE, S.M.E., M.P., S.A. </t>
  </si>
  <si>
    <t>INSTITUTO DE CRÉDITO OFICIAL</t>
  </si>
  <si>
    <t>MUSEO NACIONAL DEL PRADO DIFUSIÓN, S.A.U. S.M.E.</t>
  </si>
  <si>
    <t>SERVICIOS Y ESTUDIOS PARA LA NAVEGACIÓN AÉREA Y LA SEGURIDAD AERONÁUTICA, S.M.E., M.P., S.A.</t>
  </si>
  <si>
    <t>SOCIEDAD ESPAÑOLA DE ESTUDIOS PARA LA COMUNICACIÓN FIJA A TRAVÉS DEL ESTRECHO DE GIBRALTAR, S.M.E., S.A.</t>
  </si>
  <si>
    <t>SOCIEDAD ESTATAL LOTERÍAS Y APUESTAS DEL ESTADO, S.M.E., S.A.</t>
  </si>
  <si>
    <t>SOCIEDAD MERCANTIL ESTATAL DE ACCIÓN CULTURAL, S.A.</t>
  </si>
  <si>
    <t>SOCIEDAD MERCANTIL ESTATAL DE GESTIÓN INMOBILIARIA DE PATRIMONIO, M.P., S.A.</t>
  </si>
  <si>
    <t>SOCIEDAD MERCANTIL ESTATAL PARA LA GESTIÓN DE LA INNOVACIÓN Y LAS TECNOLOGÍAS TURÍSTICAS, S.A., M.P.</t>
  </si>
  <si>
    <t>FUNDACIÓN CIUDAD DE LA ENERGÍA-CIUDEN, F.S.P.</t>
  </si>
  <si>
    <t>FUNDACIÓN DEL SECTOR PÚBLICO CENTRO NACIONAL DEL VIDRIO</t>
  </si>
  <si>
    <t>REDALSA, S.A., S.M.E.</t>
  </si>
  <si>
    <t>S.M.E. INSTITUTO NACIONAL DE CIBERSEGURIDAD DE ESPAÑA, M.P., S.A.</t>
  </si>
  <si>
    <t>E.P.E. INSTITUTO PARA LA DIVERSIFICACIÓN Y AHORRO DE LA ENERGÍA (IDAE), M.P.</t>
  </si>
  <si>
    <t>ENTIDAD PÚBLICA EMPRESARIAL RED.ES, M.P.</t>
  </si>
  <si>
    <t>ICEX ESPAÑA EXPORTACIÓN E INVERSIONES, E.P.E, M.P.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</si>
</sst>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10"/>
      <color indexed="1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0">
    <xf numFmtId="0" fontId="0" fillId="0" borderId="0" xfId="0"/>
    <xf numFmtId="0" fontId="2" fillId="0" borderId="1" xfId="0" applyFont="1" applyFill="1" applyBorder="1"/>
    <xf numFmtId="4" fontId="3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centerContinuous" wrapText="1"/>
    </xf>
    <xf numFmtId="0" fontId="0" fillId="0" borderId="0" xfId="0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/>
    <xf numFmtId="4" fontId="0" fillId="0" borderId="4" xfId="0" applyNumberFormat="1" applyBorder="1"/>
    <xf numFmtId="4" fontId="0" fillId="0" borderId="5" xfId="0" applyNumberFormat="1" applyBorder="1"/>
    <xf numFmtId="164" fontId="0" fillId="0" borderId="5" xfId="0" applyNumberFormat="1" applyBorder="1"/>
    <xf numFmtId="0" fontId="3" fillId="0" borderId="0" xfId="0" applyFont="1"/>
    <xf numFmtId="0" fontId="0" fillId="0" borderId="0" xfId="0" applyAlignment="1"/>
    <xf numFmtId="0" fontId="5" fillId="2" borderId="6" xfId="0" applyFont="1" applyFill="1" applyBorder="1" applyAlignment="1">
      <alignment horizontal="centerContinuous" vertical="center"/>
    </xf>
    <xf numFmtId="0" fontId="6" fillId="0" borderId="0" xfId="0" applyFont="1" applyBorder="1" applyAlignment="1">
      <alignment horizontal="left" wrapText="1"/>
    </xf>
    <xf numFmtId="4" fontId="6" fillId="0" borderId="4" xfId="0" applyNumberFormat="1" applyFont="1" applyBorder="1" applyAlignment="1">
      <alignment horizontal="right" wrapText="1"/>
    </xf>
    <xf numFmtId="164" fontId="3" fillId="0" borderId="5" xfId="0" applyNumberFormat="1" applyFont="1" applyBorder="1"/>
    <xf numFmtId="0" fontId="5" fillId="2" borderId="3" xfId="0" applyFont="1" applyFill="1" applyBorder="1" applyAlignment="1"/>
    <xf numFmtId="4" fontId="5" fillId="2" borderId="2" xfId="0" applyNumberFormat="1" applyFont="1" applyFill="1" applyBorder="1" applyAlignment="1">
      <alignment horizontal="right" wrapText="1"/>
    </xf>
    <xf numFmtId="164" fontId="5" fillId="2" borderId="3" xfId="0" applyNumberFormat="1" applyFont="1" applyFill="1" applyBorder="1"/>
    <xf numFmtId="0" fontId="2" fillId="0" borderId="0" xfId="0" applyFont="1" applyAlignment="1">
      <alignment horizontal="right"/>
    </xf>
    <xf numFmtId="4" fontId="0" fillId="0" borderId="0" xfId="0" applyNumberFormat="1"/>
    <xf numFmtId="164" fontId="3" fillId="0" borderId="0" xfId="0" applyNumberFormat="1" applyFont="1"/>
    <xf numFmtId="49" fontId="0" fillId="0" borderId="1" xfId="0" applyNumberFormat="1" applyBorder="1"/>
    <xf numFmtId="49" fontId="5" fillId="0" borderId="0" xfId="0" applyNumberFormat="1" applyFont="1" applyAlignment="1">
      <alignment horizontal="centerContinuous" wrapText="1"/>
    </xf>
    <xf numFmtId="49" fontId="0" fillId="0" borderId="0" xfId="0" applyNumberFormat="1"/>
    <xf numFmtId="49" fontId="5" fillId="2" borderId="2" xfId="0" applyNumberFormat="1" applyFont="1" applyFill="1" applyBorder="1" applyAlignment="1">
      <alignment horizontal="centerContinuous" vertical="center"/>
    </xf>
    <xf numFmtId="49" fontId="6" fillId="0" borderId="7" xfId="0" applyNumberFormat="1" applyFont="1" applyBorder="1" applyAlignment="1">
      <alignment horizontal="center" wrapText="1"/>
    </xf>
    <xf numFmtId="49" fontId="5" fillId="2" borderId="6" xfId="0" applyNumberFormat="1" applyFont="1" applyFill="1" applyBorder="1" applyAlignment="1"/>
    <xf numFmtId="49" fontId="6" fillId="0" borderId="0" xfId="0" quotePrefix="1" applyNumberFormat="1" applyFont="1" applyFill="1" applyBorder="1" applyAlignment="1"/>
    <xf numFmtId="49" fontId="2" fillId="0" borderId="0" xfId="0" applyNumberFormat="1" applyFont="1"/>
    <xf numFmtId="49" fontId="7" fillId="0" borderId="7" xfId="0" applyNumberFormat="1" applyFont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8" fillId="0" borderId="4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0" fillId="0" borderId="1" xfId="0" applyBorder="1"/>
    <xf numFmtId="4" fontId="1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Continuous" vertical="center"/>
    </xf>
    <xf numFmtId="4" fontId="2" fillId="0" borderId="0" xfId="0" applyNumberFormat="1" applyFont="1"/>
    <xf numFmtId="4" fontId="8" fillId="0" borderId="9" xfId="0" applyNumberFormat="1" applyFont="1" applyBorder="1"/>
    <xf numFmtId="4" fontId="8" fillId="0" borderId="9" xfId="0" applyNumberFormat="1" applyFont="1" applyFill="1" applyBorder="1"/>
    <xf numFmtId="164" fontId="8" fillId="0" borderId="4" xfId="0" applyNumberFormat="1" applyFont="1" applyBorder="1" applyAlignment="1">
      <alignment horizontal="right"/>
    </xf>
    <xf numFmtId="4" fontId="1" fillId="0" borderId="0" xfId="0" applyNumberFormat="1" applyFont="1"/>
    <xf numFmtId="0" fontId="1" fillId="0" borderId="0" xfId="0" applyFont="1"/>
    <xf numFmtId="4" fontId="8" fillId="0" borderId="4" xfId="0" applyNumberFormat="1" applyFont="1" applyBorder="1"/>
    <xf numFmtId="4" fontId="8" fillId="0" borderId="4" xfId="0" applyNumberFormat="1" applyFont="1" applyFill="1" applyBorder="1"/>
    <xf numFmtId="4" fontId="2" fillId="0" borderId="4" xfId="0" applyNumberFormat="1" applyFont="1" applyFill="1" applyBorder="1"/>
    <xf numFmtId="4" fontId="8" fillId="0" borderId="8" xfId="0" applyNumberFormat="1" applyFont="1" applyBorder="1"/>
    <xf numFmtId="4" fontId="8" fillId="0" borderId="8" xfId="0" applyNumberFormat="1" applyFont="1" applyFill="1" applyBorder="1"/>
    <xf numFmtId="164" fontId="8" fillId="0" borderId="8" xfId="0" applyNumberFormat="1" applyFont="1" applyBorder="1" applyAlignment="1">
      <alignment horizontal="right"/>
    </xf>
    <xf numFmtId="0" fontId="5" fillId="2" borderId="10" xfId="0" applyFont="1" applyFill="1" applyBorder="1"/>
    <xf numFmtId="4" fontId="5" fillId="2" borderId="8" xfId="0" applyNumberFormat="1" applyFont="1" applyFill="1" applyBorder="1"/>
    <xf numFmtId="164" fontId="5" fillId="2" borderId="2" xfId="0" applyNumberFormat="1" applyFont="1" applyFill="1" applyBorder="1" applyAlignment="1">
      <alignment horizontal="right"/>
    </xf>
    <xf numFmtId="164" fontId="0" fillId="0" borderId="0" xfId="0" applyNumberFormat="1"/>
    <xf numFmtId="4" fontId="0" fillId="0" borderId="0" xfId="0" quotePrefix="1" applyNumberFormat="1"/>
    <xf numFmtId="4" fontId="2" fillId="0" borderId="1" xfId="0" applyNumberFormat="1" applyFont="1" applyFill="1" applyBorder="1"/>
    <xf numFmtId="164" fontId="4" fillId="0" borderId="1" xfId="0" applyNumberFormat="1" applyFont="1" applyBorder="1" applyAlignment="1">
      <alignment horizontal="right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5" fillId="2" borderId="3" xfId="0" applyFont="1" applyFill="1" applyBorder="1" applyAlignment="1">
      <alignment horizontal="centerContinuous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/>
    </xf>
    <xf numFmtId="0" fontId="9" fillId="0" borderId="11" xfId="0" applyFont="1" applyBorder="1"/>
    <xf numFmtId="0" fontId="9" fillId="0" borderId="13" xfId="0" applyFont="1" applyBorder="1"/>
    <xf numFmtId="4" fontId="9" fillId="0" borderId="9" xfId="0" applyNumberFormat="1" applyFont="1" applyBorder="1"/>
    <xf numFmtId="164" fontId="9" fillId="0" borderId="9" xfId="0" applyNumberFormat="1" applyFont="1" applyBorder="1"/>
    <xf numFmtId="0" fontId="10" fillId="0" borderId="0" xfId="0" applyFont="1"/>
    <xf numFmtId="0" fontId="11" fillId="0" borderId="7" xfId="0" applyFont="1" applyBorder="1"/>
    <xf numFmtId="0" fontId="11" fillId="0" borderId="0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4" fontId="11" fillId="0" borderId="4" xfId="0" applyNumberFormat="1" applyFont="1" applyBorder="1"/>
    <xf numFmtId="164" fontId="11" fillId="0" borderId="4" xfId="0" applyNumberFormat="1" applyFont="1" applyBorder="1"/>
    <xf numFmtId="0" fontId="9" fillId="0" borderId="7" xfId="0" applyFont="1" applyBorder="1" applyAlignment="1">
      <alignment horizontal="left"/>
    </xf>
    <xf numFmtId="0" fontId="9" fillId="0" borderId="0" xfId="0" applyFont="1" applyBorder="1"/>
    <xf numFmtId="0" fontId="9" fillId="0" borderId="5" xfId="0" applyFont="1" applyBorder="1"/>
    <xf numFmtId="4" fontId="9" fillId="0" borderId="4" xfId="0" applyNumberFormat="1" applyFont="1" applyBorder="1"/>
    <xf numFmtId="164" fontId="9" fillId="0" borderId="4" xfId="0" applyNumberFormat="1" applyFont="1" applyBorder="1"/>
    <xf numFmtId="0" fontId="11" fillId="0" borderId="14" xfId="0" applyFont="1" applyBorder="1"/>
    <xf numFmtId="0" fontId="11" fillId="0" borderId="15" xfId="0" applyFont="1" applyBorder="1" applyAlignment="1">
      <alignment horizontal="left"/>
    </xf>
    <xf numFmtId="4" fontId="11" fillId="0" borderId="8" xfId="0" applyNumberFormat="1" applyFont="1" applyBorder="1"/>
    <xf numFmtId="164" fontId="11" fillId="0" borderId="8" xfId="0" applyNumberFormat="1" applyFont="1" applyBorder="1"/>
    <xf numFmtId="4" fontId="5" fillId="2" borderId="3" xfId="0" applyNumberFormat="1" applyFont="1" applyFill="1" applyBorder="1" applyAlignment="1"/>
    <xf numFmtId="164" fontId="1" fillId="0" borderId="0" xfId="0" applyNumberFormat="1" applyFont="1"/>
    <xf numFmtId="4" fontId="2" fillId="0" borderId="1" xfId="0" applyNumberFormat="1" applyFont="1" applyFill="1" applyBorder="1" applyAlignment="1">
      <alignment horizontal="right"/>
    </xf>
    <xf numFmtId="4" fontId="2" fillId="0" borderId="0" xfId="0" applyNumberFormat="1" applyFont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10" fillId="0" borderId="0" xfId="0" applyFont="1" applyBorder="1"/>
    <xf numFmtId="0" fontId="1" fillId="0" borderId="0" xfId="0" applyFont="1" applyBorder="1"/>
    <xf numFmtId="0" fontId="11" fillId="0" borderId="16" xfId="0" applyFont="1" applyBorder="1" applyAlignment="1">
      <alignment horizontal="left"/>
    </xf>
    <xf numFmtId="4" fontId="5" fillId="2" borderId="2" xfId="0" applyNumberFormat="1" applyFont="1" applyFill="1" applyBorder="1" applyAlignment="1">
      <alignment wrapText="1"/>
    </xf>
    <xf numFmtId="0" fontId="1" fillId="0" borderId="0" xfId="0" applyFont="1" applyAlignment="1"/>
    <xf numFmtId="0" fontId="0" fillId="0" borderId="0" xfId="0" applyBorder="1"/>
    <xf numFmtId="164" fontId="5" fillId="2" borderId="2" xfId="0" applyNumberFormat="1" applyFont="1" applyFill="1" applyBorder="1" applyAlignment="1">
      <alignment horizontal="center" vertical="center" wrapText="1"/>
    </xf>
    <xf numFmtId="0" fontId="11" fillId="0" borderId="0" xfId="0" applyFont="1" applyBorder="1"/>
    <xf numFmtId="164" fontId="10" fillId="0" borderId="9" xfId="0" applyNumberFormat="1" applyFont="1" applyBorder="1"/>
    <xf numFmtId="164" fontId="1" fillId="0" borderId="4" xfId="0" applyNumberFormat="1" applyFont="1" applyBorder="1"/>
    <xf numFmtId="164" fontId="10" fillId="0" borderId="4" xfId="0" applyNumberFormat="1" applyFont="1" applyBorder="1"/>
    <xf numFmtId="4" fontId="5" fillId="2" borderId="2" xfId="0" applyNumberFormat="1" applyFont="1" applyFill="1" applyBorder="1" applyAlignment="1">
      <alignment horizontal="right"/>
    </xf>
    <xf numFmtId="0" fontId="2" fillId="0" borderId="0" xfId="0" applyFont="1" applyAlignment="1"/>
    <xf numFmtId="4" fontId="10" fillId="0" borderId="0" xfId="0" applyNumberFormat="1" applyFont="1" applyBorder="1"/>
    <xf numFmtId="164" fontId="4" fillId="0" borderId="1" xfId="1" applyNumberFormat="1" applyFont="1" applyBorder="1" applyAlignment="1">
      <alignment horizontal="right"/>
    </xf>
    <xf numFmtId="49" fontId="5" fillId="0" borderId="0" xfId="0" applyNumberFormat="1" applyFont="1" applyFill="1" applyAlignment="1">
      <alignment horizontal="centerContinuous" wrapText="1"/>
    </xf>
    <xf numFmtId="0" fontId="5" fillId="0" borderId="0" xfId="0" applyFont="1" applyFill="1" applyAlignment="1">
      <alignment horizontal="centerContinuous" wrapText="1"/>
    </xf>
    <xf numFmtId="164" fontId="5" fillId="0" borderId="0" xfId="1" applyNumberFormat="1" applyFont="1" applyFill="1" applyAlignment="1">
      <alignment horizontal="centerContinuous" wrapText="1"/>
    </xf>
    <xf numFmtId="164" fontId="0" fillId="0" borderId="0" xfId="1" applyNumberFormat="1" applyFont="1" applyAlignment="1">
      <alignment horizontal="right"/>
    </xf>
    <xf numFmtId="164" fontId="5" fillId="2" borderId="3" xfId="1" applyNumberFormat="1" applyFont="1" applyFill="1" applyBorder="1" applyAlignment="1">
      <alignment horizontal="center" vertical="center" wrapText="1"/>
    </xf>
    <xf numFmtId="164" fontId="0" fillId="0" borderId="5" xfId="1" applyNumberFormat="1" applyFont="1" applyBorder="1"/>
    <xf numFmtId="164" fontId="5" fillId="2" borderId="3" xfId="1" applyNumberFormat="1" applyFont="1" applyFill="1" applyBorder="1"/>
    <xf numFmtId="164" fontId="0" fillId="0" borderId="0" xfId="1" applyNumberFormat="1" applyFont="1" applyAlignment="1"/>
    <xf numFmtId="164" fontId="0" fillId="0" borderId="0" xfId="1" applyNumberFormat="1" applyFont="1"/>
    <xf numFmtId="49" fontId="6" fillId="0" borderId="7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horizontal="right" wrapText="1"/>
    </xf>
    <xf numFmtId="164" fontId="1" fillId="0" borderId="5" xfId="0" applyNumberFormat="1" applyFont="1" applyBorder="1"/>
    <xf numFmtId="164" fontId="1" fillId="0" borderId="5" xfId="0" applyNumberFormat="1" applyFont="1" applyFill="1" applyBorder="1"/>
    <xf numFmtId="49" fontId="1" fillId="0" borderId="0" xfId="0" applyNumberFormat="1" applyFont="1"/>
    <xf numFmtId="49" fontId="6" fillId="0" borderId="7" xfId="0" applyNumberFormat="1" applyFont="1" applyBorder="1" applyAlignment="1">
      <alignment horizontal="left" wrapText="1"/>
    </xf>
    <xf numFmtId="164" fontId="1" fillId="0" borderId="5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4" fontId="0" fillId="0" borderId="5" xfId="0" applyNumberFormat="1" applyFill="1" applyBorder="1"/>
    <xf numFmtId="164" fontId="5" fillId="2" borderId="2" xfId="1" applyNumberFormat="1" applyFont="1" applyFill="1" applyBorder="1" applyAlignment="1">
      <alignment horizontal="right" wrapText="1"/>
    </xf>
    <xf numFmtId="164" fontId="0" fillId="0" borderId="0" xfId="0" applyNumberFormat="1" applyBorder="1"/>
    <xf numFmtId="4" fontId="1" fillId="0" borderId="0" xfId="0" applyNumberFormat="1" applyFont="1" applyBorder="1"/>
    <xf numFmtId="0" fontId="0" fillId="0" borderId="0" xfId="0" applyFill="1"/>
    <xf numFmtId="49" fontId="6" fillId="0" borderId="7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49" fontId="2" fillId="0" borderId="11" xfId="0" quotePrefix="1" applyNumberFormat="1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5" fillId="2" borderId="6" xfId="0" applyFont="1" applyFill="1" applyBorder="1" applyAlignment="1"/>
    <xf numFmtId="0" fontId="5" fillId="2" borderId="1" xfId="0" applyFont="1" applyFill="1" applyBorder="1" applyAlignment="1"/>
    <xf numFmtId="0" fontId="5" fillId="2" borderId="3" xfId="0" applyFont="1" applyFill="1" applyBorder="1" applyAlignment="1"/>
    <xf numFmtId="0" fontId="5" fillId="2" borderId="2" xfId="0" applyFont="1" applyFill="1" applyBorder="1" applyAlignment="1"/>
    <xf numFmtId="0" fontId="1" fillId="0" borderId="0" xfId="0" applyFont="1" applyAlignment="1">
      <alignment horizontal="left" wrapText="1"/>
    </xf>
    <xf numFmtId="0" fontId="1" fillId="0" borderId="0" xfId="0" applyFont="1" applyAlignment="1"/>
    <xf numFmtId="49" fontId="1" fillId="0" borderId="0" xfId="0" applyNumberFormat="1" applyFont="1" applyFill="1" applyAlignment="1">
      <alignment horizontal="left" wrapText="1"/>
    </xf>
  </cellXfs>
  <cellStyles count="2">
    <cellStyle name="Normal" xfId="0" builtinId="0"/>
    <cellStyle name="Porcentaj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theme" Target="theme/theme1.xml"/><Relationship Id="rId95" Type="http://schemas.openxmlformats.org/officeDocument/2006/relationships/customXml" Target="../customXml/item2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tyles" Target="styles.xml"/><Relationship Id="rId9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103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0247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127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229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331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434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5367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639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741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843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1946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05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0487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151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253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355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2458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7145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2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307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410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2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28575</xdr:rowOff>
    </xdr:from>
    <xdr:to>
      <xdr:col>1</xdr:col>
      <xdr:colOff>352425</xdr:colOff>
      <xdr:row>0</xdr:row>
      <xdr:rowOff>428625</xdr:rowOff>
    </xdr:to>
    <xdr:pic>
      <xdr:nvPicPr>
        <xdr:cNvPr id="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14300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5127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6151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7175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8199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0</xdr:col>
      <xdr:colOff>457200</xdr:colOff>
      <xdr:row>0</xdr:row>
      <xdr:rowOff>428625</xdr:rowOff>
    </xdr:to>
    <xdr:pic>
      <xdr:nvPicPr>
        <xdr:cNvPr id="2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28575</xdr:rowOff>
    </xdr:from>
    <xdr:to>
      <xdr:col>1</xdr:col>
      <xdr:colOff>76200</xdr:colOff>
      <xdr:row>0</xdr:row>
      <xdr:rowOff>428625</xdr:rowOff>
    </xdr:to>
    <xdr:pic>
      <xdr:nvPicPr>
        <xdr:cNvPr id="9223" name="Picture 1" descr="Escud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67" t="14102" r="16667" b="14102"/>
        <a:stretch>
          <a:fillRect/>
        </a:stretch>
      </xdr:blipFill>
      <xdr:spPr bwMode="auto">
        <a:xfrm>
          <a:off x="104775" y="28575"/>
          <a:ext cx="3524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Zeros="0" tabSelected="1" workbookViewId="0">
      <selection activeCell="A8" sqref="A8"/>
    </sheetView>
  </sheetViews>
  <sheetFormatPr baseColWidth="10" defaultRowHeight="12.75" x14ac:dyDescent="0.2"/>
  <cols>
    <col min="1" max="1" width="54.28515625" style="26" customWidth="1"/>
    <col min="2" max="3" width="16.7109375" customWidth="1"/>
    <col min="4" max="4" width="8.28515625" customWidth="1"/>
  </cols>
  <sheetData>
    <row r="1" spans="1:7" ht="39" customHeight="1" x14ac:dyDescent="0.2">
      <c r="A1" s="24"/>
      <c r="B1" s="1"/>
      <c r="C1" s="2"/>
      <c r="D1" s="3" t="s">
        <v>23</v>
      </c>
    </row>
    <row r="3" spans="1:7" ht="25.5" x14ac:dyDescent="0.2">
      <c r="A3" s="25" t="s">
        <v>82</v>
      </c>
      <c r="B3" s="4"/>
      <c r="C3" s="4"/>
      <c r="D3" s="4"/>
    </row>
    <row r="4" spans="1:7" x14ac:dyDescent="0.2">
      <c r="A4" s="25"/>
      <c r="B4" s="4"/>
      <c r="C4" s="4"/>
      <c r="D4" s="4"/>
    </row>
    <row r="5" spans="1:7" x14ac:dyDescent="0.2">
      <c r="A5" s="25" t="s">
        <v>54</v>
      </c>
      <c r="B5" s="4"/>
      <c r="C5" s="4"/>
      <c r="D5" s="4"/>
    </row>
    <row r="7" spans="1:7" x14ac:dyDescent="0.2">
      <c r="D7" s="5" t="s">
        <v>0</v>
      </c>
    </row>
    <row r="8" spans="1:7" s="8" customFormat="1" ht="36" customHeight="1" x14ac:dyDescent="0.2">
      <c r="A8" s="27" t="s">
        <v>113</v>
      </c>
      <c r="B8" s="6" t="s">
        <v>1</v>
      </c>
      <c r="C8" s="6" t="s">
        <v>2</v>
      </c>
      <c r="D8" s="7" t="s">
        <v>3</v>
      </c>
    </row>
    <row r="9" spans="1:7" s="12" customFormat="1" ht="15" customHeight="1" x14ac:dyDescent="0.2">
      <c r="A9" s="32" t="s">
        <v>85</v>
      </c>
      <c r="B9" s="9">
        <v>36373050</v>
      </c>
      <c r="C9" s="10">
        <v>5078393.09</v>
      </c>
      <c r="D9" s="11">
        <v>0.13961966593398134</v>
      </c>
      <c r="E9" s="23"/>
      <c r="F9" s="34"/>
      <c r="G9" s="34"/>
    </row>
    <row r="10" spans="1:7" s="12" customFormat="1" ht="15" customHeight="1" x14ac:dyDescent="0.2">
      <c r="A10" s="36" t="s">
        <v>86</v>
      </c>
      <c r="B10" s="9">
        <v>252567030</v>
      </c>
      <c r="C10" s="10">
        <v>1151981833.6299999</v>
      </c>
      <c r="D10" s="11">
        <v>4.5610934793428894</v>
      </c>
      <c r="E10" s="23"/>
      <c r="F10" s="34"/>
      <c r="G10" s="34"/>
    </row>
    <row r="11" spans="1:7" s="12" customFormat="1" ht="15" customHeight="1" x14ac:dyDescent="0.2">
      <c r="A11" s="36" t="s">
        <v>87</v>
      </c>
      <c r="B11" s="9">
        <v>349617670</v>
      </c>
      <c r="C11" s="10">
        <v>169968846.28</v>
      </c>
      <c r="D11" s="11">
        <v>0.48615633837957906</v>
      </c>
      <c r="E11" s="23"/>
      <c r="F11" s="34"/>
      <c r="G11" s="34"/>
    </row>
    <row r="12" spans="1:7" s="12" customFormat="1" ht="15" customHeight="1" x14ac:dyDescent="0.2">
      <c r="A12" s="36" t="s">
        <v>88</v>
      </c>
      <c r="B12" s="9">
        <v>460903490</v>
      </c>
      <c r="C12" s="10">
        <v>106489191.15000001</v>
      </c>
      <c r="D12" s="11">
        <v>0.23104444522648332</v>
      </c>
      <c r="E12" s="23"/>
      <c r="F12" s="34"/>
      <c r="G12" s="34"/>
    </row>
    <row r="13" spans="1:7" s="12" customFormat="1" ht="15" customHeight="1" x14ac:dyDescent="0.2">
      <c r="A13" s="36" t="s">
        <v>89</v>
      </c>
      <c r="B13" s="9">
        <v>108308710</v>
      </c>
      <c r="C13" s="10">
        <v>29811832.840000004</v>
      </c>
      <c r="D13" s="11">
        <v>0.27524871120706729</v>
      </c>
      <c r="E13" s="23"/>
      <c r="F13" s="34"/>
      <c r="G13" s="34"/>
    </row>
    <row r="14" spans="1:7" s="12" customFormat="1" ht="15" customHeight="1" x14ac:dyDescent="0.2">
      <c r="A14" s="36" t="s">
        <v>90</v>
      </c>
      <c r="B14" s="9">
        <v>78963340</v>
      </c>
      <c r="C14" s="10">
        <v>17703037.939999998</v>
      </c>
      <c r="D14" s="11">
        <v>0.22419312480956349</v>
      </c>
      <c r="E14" s="23"/>
      <c r="F14" s="34"/>
      <c r="G14" s="34"/>
    </row>
    <row r="15" spans="1:7" s="12" customFormat="1" ht="15" customHeight="1" x14ac:dyDescent="0.2">
      <c r="A15" s="36" t="s">
        <v>91</v>
      </c>
      <c r="B15" s="9">
        <v>39763360</v>
      </c>
      <c r="C15" s="10">
        <v>14890068.65</v>
      </c>
      <c r="D15" s="11">
        <v>0.37446706339705699</v>
      </c>
      <c r="E15" s="23"/>
      <c r="F15" s="34"/>
      <c r="G15" s="34"/>
    </row>
    <row r="16" spans="1:7" s="12" customFormat="1" ht="15" customHeight="1" x14ac:dyDescent="0.2">
      <c r="A16" s="36" t="s">
        <v>92</v>
      </c>
      <c r="B16" s="9">
        <v>417560800</v>
      </c>
      <c r="C16" s="10">
        <v>32516598.740000002</v>
      </c>
      <c r="D16" s="11">
        <v>7.7872728330820332E-2</v>
      </c>
      <c r="E16" s="23"/>
      <c r="F16" s="34"/>
      <c r="G16" s="34"/>
    </row>
    <row r="17" spans="1:8" s="12" customFormat="1" ht="15" customHeight="1" x14ac:dyDescent="0.2">
      <c r="A17" s="36" t="s">
        <v>93</v>
      </c>
      <c r="B17" s="9">
        <v>226766130</v>
      </c>
      <c r="C17" s="10">
        <v>68514921.200000003</v>
      </c>
      <c r="D17" s="11">
        <v>0.30213912986035441</v>
      </c>
      <c r="E17" s="23"/>
      <c r="F17" s="34"/>
      <c r="G17" s="34"/>
    </row>
    <row r="18" spans="1:8" s="12" customFormat="1" ht="15" customHeight="1" x14ac:dyDescent="0.2">
      <c r="A18" s="36" t="s">
        <v>94</v>
      </c>
      <c r="B18" s="9">
        <v>234901190</v>
      </c>
      <c r="C18" s="10">
        <v>126288547.62</v>
      </c>
      <c r="D18" s="11">
        <v>0.53762412876665289</v>
      </c>
      <c r="E18" s="23"/>
      <c r="F18" s="34"/>
      <c r="G18" s="34"/>
    </row>
    <row r="19" spans="1:8" s="12" customFormat="1" ht="15" customHeight="1" x14ac:dyDescent="0.2">
      <c r="A19" s="36" t="s">
        <v>95</v>
      </c>
      <c r="B19" s="9">
        <v>233506760</v>
      </c>
      <c r="C19" s="10">
        <v>131276726.02999999</v>
      </c>
      <c r="D19" s="11">
        <v>0.56219668342792295</v>
      </c>
      <c r="E19" s="23"/>
      <c r="F19" s="34"/>
      <c r="G19" s="34"/>
    </row>
    <row r="20" spans="1:8" s="12" customFormat="1" ht="15" customHeight="1" x14ac:dyDescent="0.2">
      <c r="A20" s="36" t="s">
        <v>96</v>
      </c>
      <c r="B20" s="9">
        <v>15946610</v>
      </c>
      <c r="C20" s="10">
        <v>11071172.940000001</v>
      </c>
      <c r="D20" s="11">
        <v>0.69426498421921656</v>
      </c>
      <c r="E20" s="23"/>
      <c r="F20" s="34"/>
      <c r="G20" s="34"/>
    </row>
    <row r="21" spans="1:8" s="12" customFormat="1" ht="15" customHeight="1" x14ac:dyDescent="0.2">
      <c r="A21" s="36" t="s">
        <v>97</v>
      </c>
      <c r="B21" s="9">
        <v>100000</v>
      </c>
      <c r="C21" s="10">
        <v>6805272.7599999998</v>
      </c>
      <c r="D21" s="11">
        <v>68.052727599999997</v>
      </c>
      <c r="E21" s="23"/>
      <c r="F21" s="34"/>
      <c r="G21" s="34"/>
    </row>
    <row r="22" spans="1:8" s="12" customFormat="1" ht="15" customHeight="1" x14ac:dyDescent="0.2">
      <c r="A22" s="36" t="s">
        <v>98</v>
      </c>
      <c r="B22" s="9">
        <v>118337430</v>
      </c>
      <c r="C22" s="10">
        <v>37201174.879999995</v>
      </c>
      <c r="D22" s="11">
        <v>0.31436524251033671</v>
      </c>
      <c r="E22" s="23"/>
      <c r="F22" s="34"/>
      <c r="G22" s="34"/>
    </row>
    <row r="23" spans="1:8" s="12" customFormat="1" ht="15" customHeight="1" x14ac:dyDescent="0.2">
      <c r="A23" s="36" t="s">
        <v>99</v>
      </c>
      <c r="B23" s="9">
        <v>15423490</v>
      </c>
      <c r="C23" s="10">
        <v>4684775.2</v>
      </c>
      <c r="D23" s="11">
        <v>0.30374287531550903</v>
      </c>
      <c r="E23" s="23"/>
      <c r="F23" s="34"/>
      <c r="G23" s="34"/>
    </row>
    <row r="24" spans="1:8" s="12" customFormat="1" ht="15" customHeight="1" x14ac:dyDescent="0.2">
      <c r="A24" s="36" t="s">
        <v>100</v>
      </c>
      <c r="B24" s="9">
        <v>199731100</v>
      </c>
      <c r="C24" s="10">
        <v>204791700.03</v>
      </c>
      <c r="D24" s="11">
        <v>1.0253370658350152</v>
      </c>
      <c r="E24" s="23"/>
      <c r="F24" s="34"/>
      <c r="G24" s="34"/>
    </row>
    <row r="25" spans="1:8" s="12" customFormat="1" ht="15" customHeight="1" x14ac:dyDescent="0.2">
      <c r="A25" s="36" t="s">
        <v>101</v>
      </c>
      <c r="B25" s="9">
        <v>378521490</v>
      </c>
      <c r="C25" s="10">
        <v>159986681.72000003</v>
      </c>
      <c r="D25" s="11">
        <v>0.42266208378287856</v>
      </c>
      <c r="E25" s="23"/>
      <c r="F25" s="34"/>
      <c r="G25" s="34"/>
    </row>
    <row r="26" spans="1:8" s="12" customFormat="1" ht="15" customHeight="1" x14ac:dyDescent="0.2">
      <c r="A26" s="36" t="s">
        <v>102</v>
      </c>
      <c r="B26" s="9">
        <v>7319730</v>
      </c>
      <c r="C26" s="10">
        <v>8356981.5100000007</v>
      </c>
      <c r="D26" s="11">
        <v>1.1417062528262656</v>
      </c>
      <c r="E26" s="23"/>
      <c r="F26" s="34"/>
      <c r="G26" s="34"/>
    </row>
    <row r="27" spans="1:8" s="12" customFormat="1" ht="15" customHeight="1" x14ac:dyDescent="0.2">
      <c r="A27" s="36" t="s">
        <v>103</v>
      </c>
      <c r="B27" s="9">
        <v>8074940</v>
      </c>
      <c r="C27" s="10">
        <v>814166.19</v>
      </c>
      <c r="D27" s="11">
        <v>0.10082628353894889</v>
      </c>
      <c r="E27" s="23"/>
      <c r="F27" s="34"/>
      <c r="G27" s="34"/>
    </row>
    <row r="28" spans="1:8" s="12" customFormat="1" ht="15" customHeight="1" x14ac:dyDescent="0.2">
      <c r="A28" s="36" t="s">
        <v>104</v>
      </c>
      <c r="B28" s="9">
        <v>394984920</v>
      </c>
      <c r="C28" s="10">
        <v>0</v>
      </c>
      <c r="D28" s="11">
        <v>0</v>
      </c>
      <c r="E28" s="23"/>
      <c r="F28" s="34"/>
      <c r="G28" s="34"/>
    </row>
    <row r="29" spans="1:8" s="12" customFormat="1" ht="15" customHeight="1" x14ac:dyDescent="0.2">
      <c r="A29" s="36" t="s">
        <v>105</v>
      </c>
      <c r="B29" s="9">
        <v>0</v>
      </c>
      <c r="C29" s="10">
        <v>43924743.539999992</v>
      </c>
      <c r="D29" s="11"/>
      <c r="E29" s="23"/>
      <c r="F29" s="34"/>
      <c r="G29" s="34"/>
    </row>
    <row r="30" spans="1:8" s="12" customFormat="1" ht="15" customHeight="1" x14ac:dyDescent="0.2">
      <c r="A30" s="36" t="s">
        <v>106</v>
      </c>
      <c r="B30" s="9">
        <v>1035609440</v>
      </c>
      <c r="C30" s="10">
        <v>109272747.66</v>
      </c>
      <c r="D30" s="11">
        <v>0.10551540323927522</v>
      </c>
      <c r="E30" s="23"/>
      <c r="F30" s="34"/>
      <c r="G30" s="34"/>
    </row>
    <row r="31" spans="1:8" s="12" customFormat="1" ht="15" customHeight="1" x14ac:dyDescent="0.2">
      <c r="A31" s="37" t="s">
        <v>107</v>
      </c>
      <c r="B31" s="9">
        <v>4305245800</v>
      </c>
      <c r="C31" s="10">
        <v>556896268.80999994</v>
      </c>
      <c r="D31" s="11">
        <v>0.1293529555989579</v>
      </c>
      <c r="E31" s="23"/>
      <c r="F31" s="34"/>
      <c r="G31" s="34"/>
    </row>
    <row r="32" spans="1:8" ht="15" customHeight="1" x14ac:dyDescent="0.2">
      <c r="A32" s="29" t="s">
        <v>4</v>
      </c>
      <c r="B32" s="19">
        <v>8918526480</v>
      </c>
      <c r="C32" s="19">
        <v>2998325682.4099998</v>
      </c>
      <c r="D32" s="20">
        <v>0.33619070248138111</v>
      </c>
      <c r="G32" s="34"/>
      <c r="H32" s="12"/>
    </row>
    <row r="33" spans="1:4" ht="15" customHeight="1" x14ac:dyDescent="0.2">
      <c r="A33" s="26" t="s">
        <v>5</v>
      </c>
      <c r="B33" s="13"/>
      <c r="C33" s="13"/>
      <c r="D33" s="13"/>
    </row>
    <row r="34" spans="1:4" ht="15" customHeight="1" x14ac:dyDescent="0.2">
      <c r="A34"/>
    </row>
    <row r="35" spans="1:4" ht="15" customHeight="1" x14ac:dyDescent="0.2">
      <c r="A35" s="8"/>
      <c r="B35" s="22"/>
      <c r="C35" s="22"/>
      <c r="D35" s="22"/>
    </row>
    <row r="36" spans="1:4" ht="15" customHeight="1" x14ac:dyDescent="0.2">
      <c r="B36" s="22"/>
      <c r="C36" s="22"/>
    </row>
    <row r="37" spans="1:4" ht="15" customHeight="1" x14ac:dyDescent="0.2"/>
    <row r="38" spans="1:4" ht="15" customHeight="1" x14ac:dyDescent="0.2"/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Zeros="0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5" ht="39" customHeight="1" x14ac:dyDescent="0.2">
      <c r="A1" s="24"/>
      <c r="B1" s="1"/>
      <c r="C1" s="1"/>
      <c r="D1" s="2"/>
      <c r="E1" s="3" t="s">
        <v>23</v>
      </c>
    </row>
    <row r="3" spans="1:5" ht="25.5" x14ac:dyDescent="0.2">
      <c r="A3" s="25" t="s">
        <v>82</v>
      </c>
      <c r="B3" s="4"/>
      <c r="C3" s="4"/>
      <c r="D3" s="4"/>
      <c r="E3" s="4"/>
    </row>
    <row r="4" spans="1:5" x14ac:dyDescent="0.2">
      <c r="A4" s="25" t="s">
        <v>51</v>
      </c>
      <c r="B4" s="4"/>
      <c r="C4" s="4"/>
      <c r="D4" s="4"/>
      <c r="E4" s="4"/>
    </row>
    <row r="5" spans="1:5" x14ac:dyDescent="0.2">
      <c r="A5" s="25" t="s">
        <v>21</v>
      </c>
      <c r="B5" s="4"/>
      <c r="C5" s="4"/>
      <c r="D5" s="4"/>
      <c r="E5" s="4"/>
    </row>
    <row r="7" spans="1:5" x14ac:dyDescent="0.2">
      <c r="E7" s="5" t="s">
        <v>0</v>
      </c>
    </row>
    <row r="8" spans="1:5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5" s="12" customFormat="1" ht="15" customHeight="1" x14ac:dyDescent="0.2">
      <c r="A9" s="28" t="s">
        <v>24</v>
      </c>
      <c r="B9" s="15" t="s">
        <v>25</v>
      </c>
      <c r="C9" s="16">
        <v>0</v>
      </c>
      <c r="D9" s="16">
        <v>1785.13</v>
      </c>
      <c r="E9" s="17"/>
    </row>
    <row r="10" spans="1:5" s="12" customFormat="1" ht="15" customHeight="1" x14ac:dyDescent="0.2">
      <c r="A10" s="28" t="s">
        <v>55</v>
      </c>
      <c r="B10" s="15" t="s">
        <v>56</v>
      </c>
      <c r="C10" s="16">
        <v>0</v>
      </c>
      <c r="D10" s="16">
        <v>194821.53</v>
      </c>
      <c r="E10" s="17"/>
    </row>
    <row r="11" spans="1:5" s="12" customFormat="1" ht="15" customHeight="1" x14ac:dyDescent="0.2">
      <c r="A11" s="28" t="s">
        <v>26</v>
      </c>
      <c r="B11" s="15" t="s">
        <v>27</v>
      </c>
      <c r="C11" s="16">
        <v>0</v>
      </c>
      <c r="D11" s="16">
        <v>41863.379999999997</v>
      </c>
      <c r="E11" s="17"/>
    </row>
    <row r="12" spans="1:5" s="12" customFormat="1" ht="15" customHeight="1" x14ac:dyDescent="0.2">
      <c r="A12" s="28" t="s">
        <v>30</v>
      </c>
      <c r="B12" s="15" t="s">
        <v>83</v>
      </c>
      <c r="C12" s="16">
        <v>0</v>
      </c>
      <c r="D12" s="16">
        <v>2981.25</v>
      </c>
      <c r="E12" s="17"/>
    </row>
    <row r="13" spans="1:5" s="12" customFormat="1" ht="15" customHeight="1" x14ac:dyDescent="0.2">
      <c r="A13" s="28" t="s">
        <v>31</v>
      </c>
      <c r="B13" s="15" t="s">
        <v>32</v>
      </c>
      <c r="C13" s="16">
        <v>150000</v>
      </c>
      <c r="D13" s="16">
        <v>226555.35</v>
      </c>
      <c r="E13" s="17">
        <v>1.5103690000000001</v>
      </c>
    </row>
    <row r="14" spans="1:5" s="12" customFormat="1" ht="15" customHeight="1" x14ac:dyDescent="0.2">
      <c r="A14" s="28" t="s">
        <v>33</v>
      </c>
      <c r="B14" s="15" t="s">
        <v>57</v>
      </c>
      <c r="C14" s="16">
        <v>222628280</v>
      </c>
      <c r="D14" s="16">
        <v>59708601.810000002</v>
      </c>
      <c r="E14" s="17">
        <v>0.26819863949898909</v>
      </c>
    </row>
    <row r="15" spans="1:5" s="12" customFormat="1" ht="15" customHeight="1" x14ac:dyDescent="0.2">
      <c r="A15" s="28" t="s">
        <v>34</v>
      </c>
      <c r="B15" s="15" t="s">
        <v>58</v>
      </c>
      <c r="C15" s="16">
        <v>0</v>
      </c>
      <c r="D15" s="16">
        <v>10276.530000000001</v>
      </c>
      <c r="E15" s="17"/>
    </row>
    <row r="16" spans="1:5" s="12" customFormat="1" ht="15" customHeight="1" x14ac:dyDescent="0.2">
      <c r="A16" s="28" t="s">
        <v>40</v>
      </c>
      <c r="B16" s="15" t="s">
        <v>63</v>
      </c>
      <c r="C16" s="16">
        <v>0</v>
      </c>
      <c r="D16" s="16">
        <v>32349.35</v>
      </c>
      <c r="E16" s="17"/>
    </row>
    <row r="17" spans="1:5" s="12" customFormat="1" ht="15" customHeight="1" x14ac:dyDescent="0.2">
      <c r="A17" s="28" t="s">
        <v>59</v>
      </c>
      <c r="B17" s="15" t="s">
        <v>60</v>
      </c>
      <c r="C17" s="16">
        <v>0</v>
      </c>
      <c r="D17" s="16">
        <v>157518.07999999999</v>
      </c>
      <c r="E17" s="17"/>
    </row>
    <row r="18" spans="1:5" s="12" customFormat="1" ht="15" customHeight="1" x14ac:dyDescent="0.2">
      <c r="A18" s="28" t="s">
        <v>61</v>
      </c>
      <c r="B18" s="15" t="s">
        <v>84</v>
      </c>
      <c r="C18" s="16">
        <v>0</v>
      </c>
      <c r="D18" s="16">
        <v>15896.44</v>
      </c>
      <c r="E18" s="17"/>
    </row>
    <row r="19" spans="1:5" s="12" customFormat="1" ht="22.5" customHeight="1" x14ac:dyDescent="0.2">
      <c r="A19" s="28" t="s">
        <v>35</v>
      </c>
      <c r="B19" s="15" t="s">
        <v>62</v>
      </c>
      <c r="C19" s="16">
        <v>3790000</v>
      </c>
      <c r="D19" s="16">
        <v>7949718.1600000001</v>
      </c>
      <c r="E19" s="17">
        <v>2.0975509656992086</v>
      </c>
    </row>
    <row r="20" spans="1:5" s="12" customFormat="1" ht="15" customHeight="1" x14ac:dyDescent="0.2">
      <c r="A20" s="28" t="s">
        <v>64</v>
      </c>
      <c r="B20" s="15" t="s">
        <v>65</v>
      </c>
      <c r="C20" s="16">
        <v>197850</v>
      </c>
      <c r="D20" s="16">
        <v>0</v>
      </c>
      <c r="E20" s="17">
        <v>0</v>
      </c>
    </row>
    <row r="21" spans="1:5" s="12" customFormat="1" ht="22.5" customHeight="1" x14ac:dyDescent="0.2">
      <c r="A21" s="28" t="s">
        <v>37</v>
      </c>
      <c r="B21" s="15" t="s">
        <v>70</v>
      </c>
      <c r="C21" s="16">
        <v>0</v>
      </c>
      <c r="D21" s="16">
        <v>19937.080000000002</v>
      </c>
      <c r="E21" s="17"/>
    </row>
    <row r="22" spans="1:5" s="12" customFormat="1" ht="15" customHeight="1" x14ac:dyDescent="0.2">
      <c r="A22" s="28" t="s">
        <v>66</v>
      </c>
      <c r="B22" s="15" t="s">
        <v>67</v>
      </c>
      <c r="C22" s="16">
        <v>0</v>
      </c>
      <c r="D22" s="16">
        <v>152617.10999999999</v>
      </c>
      <c r="E22" s="17"/>
    </row>
    <row r="23" spans="1:5" x14ac:dyDescent="0.2">
      <c r="A23" s="29" t="s">
        <v>4</v>
      </c>
      <c r="B23" s="18"/>
      <c r="C23" s="19">
        <v>226766130</v>
      </c>
      <c r="D23" s="19">
        <v>68514921.200000003</v>
      </c>
      <c r="E23" s="20">
        <v>0.30213912986035441</v>
      </c>
    </row>
    <row r="24" spans="1:5" x14ac:dyDescent="0.2">
      <c r="A24" s="30" t="s">
        <v>5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5" ht="39" customHeight="1" x14ac:dyDescent="0.2">
      <c r="A1" s="24"/>
      <c r="B1" s="1"/>
      <c r="C1" s="1"/>
      <c r="D1" s="2"/>
      <c r="E1" s="3" t="s">
        <v>23</v>
      </c>
    </row>
    <row r="3" spans="1:5" ht="25.5" x14ac:dyDescent="0.2">
      <c r="A3" s="25" t="s">
        <v>82</v>
      </c>
      <c r="B3" s="4"/>
      <c r="C3" s="4"/>
      <c r="D3" s="4"/>
      <c r="E3" s="4"/>
    </row>
    <row r="4" spans="1:5" x14ac:dyDescent="0.2">
      <c r="A4" s="25" t="s">
        <v>110</v>
      </c>
      <c r="B4" s="4"/>
      <c r="C4" s="4"/>
      <c r="D4" s="4"/>
      <c r="E4" s="4"/>
    </row>
    <row r="5" spans="1:5" x14ac:dyDescent="0.2">
      <c r="A5" s="25" t="s">
        <v>21</v>
      </c>
      <c r="B5" s="4"/>
      <c r="C5" s="4"/>
      <c r="D5" s="4"/>
      <c r="E5" s="4"/>
    </row>
    <row r="7" spans="1:5" x14ac:dyDescent="0.2">
      <c r="E7" s="5" t="s">
        <v>0</v>
      </c>
    </row>
    <row r="8" spans="1:5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5" s="12" customFormat="1" ht="15" customHeight="1" x14ac:dyDescent="0.2">
      <c r="A9" s="28" t="s">
        <v>24</v>
      </c>
      <c r="B9" s="15" t="s">
        <v>25</v>
      </c>
      <c r="C9" s="16">
        <v>0</v>
      </c>
      <c r="D9" s="16">
        <v>1884.8</v>
      </c>
      <c r="E9" s="17"/>
    </row>
    <row r="10" spans="1:5" s="12" customFormat="1" ht="15" customHeight="1" x14ac:dyDescent="0.2">
      <c r="A10" s="28" t="s">
        <v>55</v>
      </c>
      <c r="B10" s="15" t="s">
        <v>56</v>
      </c>
      <c r="C10" s="16">
        <v>0</v>
      </c>
      <c r="D10" s="16">
        <v>188218.86</v>
      </c>
      <c r="E10" s="17"/>
    </row>
    <row r="11" spans="1:5" s="12" customFormat="1" ht="15" customHeight="1" x14ac:dyDescent="0.2">
      <c r="A11" s="28" t="s">
        <v>30</v>
      </c>
      <c r="B11" s="15" t="s">
        <v>83</v>
      </c>
      <c r="C11" s="16">
        <v>0</v>
      </c>
      <c r="D11" s="16">
        <v>164044.01999999999</v>
      </c>
      <c r="E11" s="17"/>
    </row>
    <row r="12" spans="1:5" s="12" customFormat="1" ht="15" customHeight="1" x14ac:dyDescent="0.2">
      <c r="A12" s="28" t="s">
        <v>31</v>
      </c>
      <c r="B12" s="15" t="s">
        <v>32</v>
      </c>
      <c r="C12" s="16">
        <v>329270</v>
      </c>
      <c r="D12" s="16">
        <v>109594.71</v>
      </c>
      <c r="E12" s="17">
        <v>0.33284146748868709</v>
      </c>
    </row>
    <row r="13" spans="1:5" s="12" customFormat="1" ht="15" customHeight="1" x14ac:dyDescent="0.2">
      <c r="A13" s="28" t="s">
        <v>33</v>
      </c>
      <c r="B13" s="15" t="s">
        <v>57</v>
      </c>
      <c r="C13" s="16">
        <v>213479710</v>
      </c>
      <c r="D13" s="16">
        <v>99973490.909999996</v>
      </c>
      <c r="E13" s="17">
        <v>0.46830441595597072</v>
      </c>
    </row>
    <row r="14" spans="1:5" s="12" customFormat="1" ht="15" customHeight="1" x14ac:dyDescent="0.2">
      <c r="A14" s="28" t="s">
        <v>34</v>
      </c>
      <c r="B14" s="15" t="s">
        <v>58</v>
      </c>
      <c r="C14" s="16">
        <v>0</v>
      </c>
      <c r="D14" s="16">
        <v>1763.34</v>
      </c>
      <c r="E14" s="17"/>
    </row>
    <row r="15" spans="1:5" s="12" customFormat="1" ht="15" customHeight="1" x14ac:dyDescent="0.2">
      <c r="A15" s="28" t="s">
        <v>59</v>
      </c>
      <c r="B15" s="15" t="s">
        <v>60</v>
      </c>
      <c r="C15" s="16">
        <v>0</v>
      </c>
      <c r="D15" s="16">
        <v>524792.12</v>
      </c>
      <c r="E15" s="17"/>
    </row>
    <row r="16" spans="1:5" s="12" customFormat="1" ht="15" customHeight="1" x14ac:dyDescent="0.2">
      <c r="A16" s="28" t="s">
        <v>61</v>
      </c>
      <c r="B16" s="15" t="s">
        <v>84</v>
      </c>
      <c r="C16" s="16">
        <v>0</v>
      </c>
      <c r="D16" s="16">
        <v>7416.02</v>
      </c>
      <c r="E16" s="17"/>
    </row>
    <row r="17" spans="1:5" s="12" customFormat="1" ht="22.5" customHeight="1" x14ac:dyDescent="0.2">
      <c r="A17" s="28" t="s">
        <v>35</v>
      </c>
      <c r="B17" s="15" t="s">
        <v>62</v>
      </c>
      <c r="C17" s="16">
        <v>19764840</v>
      </c>
      <c r="D17" s="16">
        <v>25045806.969999999</v>
      </c>
      <c r="E17" s="17">
        <v>1.2671899681454541</v>
      </c>
    </row>
    <row r="18" spans="1:5" s="12" customFormat="1" ht="15" customHeight="1" x14ac:dyDescent="0.2">
      <c r="A18" s="28" t="s">
        <v>64</v>
      </c>
      <c r="B18" s="15" t="s">
        <v>65</v>
      </c>
      <c r="C18" s="16">
        <v>577370</v>
      </c>
      <c r="D18" s="16">
        <v>261567.33</v>
      </c>
      <c r="E18" s="17">
        <v>0.45303242288307322</v>
      </c>
    </row>
    <row r="19" spans="1:5" s="12" customFormat="1" ht="22.5" customHeight="1" x14ac:dyDescent="0.2">
      <c r="A19" s="28" t="s">
        <v>36</v>
      </c>
      <c r="B19" s="15" t="s">
        <v>73</v>
      </c>
      <c r="C19" s="16">
        <v>750000</v>
      </c>
      <c r="D19" s="16">
        <v>0</v>
      </c>
      <c r="E19" s="17">
        <v>0</v>
      </c>
    </row>
    <row r="20" spans="1:5" s="12" customFormat="1" ht="22.5" customHeight="1" x14ac:dyDescent="0.2">
      <c r="A20" s="28" t="s">
        <v>37</v>
      </c>
      <c r="B20" s="15" t="s">
        <v>70</v>
      </c>
      <c r="C20" s="16">
        <v>0</v>
      </c>
      <c r="D20" s="16">
        <v>9968.5400000000009</v>
      </c>
      <c r="E20" s="17"/>
    </row>
    <row r="21" spans="1:5" ht="12.75" customHeight="1" x14ac:dyDescent="0.2">
      <c r="A21" s="29" t="s">
        <v>4</v>
      </c>
      <c r="B21" s="18"/>
      <c r="C21" s="19">
        <v>234901190</v>
      </c>
      <c r="D21" s="19">
        <v>126288547.62</v>
      </c>
      <c r="E21" s="20">
        <v>0.53762412876665289</v>
      </c>
    </row>
    <row r="22" spans="1:5" x14ac:dyDescent="0.2">
      <c r="A22" s="30" t="s">
        <v>5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5" ht="39" customHeight="1" x14ac:dyDescent="0.2">
      <c r="A1" s="24"/>
      <c r="B1" s="1"/>
      <c r="C1" s="1"/>
      <c r="D1" s="2"/>
      <c r="E1" s="3" t="s">
        <v>23</v>
      </c>
    </row>
    <row r="3" spans="1:5" ht="25.5" x14ac:dyDescent="0.2">
      <c r="A3" s="25" t="s">
        <v>82</v>
      </c>
      <c r="B3" s="4"/>
      <c r="C3" s="4"/>
      <c r="D3" s="4"/>
      <c r="E3" s="4"/>
    </row>
    <row r="4" spans="1:5" x14ac:dyDescent="0.2">
      <c r="A4" s="25" t="s">
        <v>20</v>
      </c>
      <c r="B4" s="4"/>
      <c r="C4" s="4"/>
      <c r="D4" s="4"/>
      <c r="E4" s="4"/>
    </row>
    <row r="5" spans="1:5" x14ac:dyDescent="0.2">
      <c r="A5" s="25" t="s">
        <v>21</v>
      </c>
      <c r="B5" s="4"/>
      <c r="C5" s="4"/>
      <c r="D5" s="4"/>
      <c r="E5" s="4"/>
    </row>
    <row r="7" spans="1:5" x14ac:dyDescent="0.2">
      <c r="E7" s="5" t="s">
        <v>0</v>
      </c>
    </row>
    <row r="8" spans="1:5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5" s="12" customFormat="1" ht="15" customHeight="1" x14ac:dyDescent="0.2">
      <c r="A9" s="28" t="s">
        <v>55</v>
      </c>
      <c r="B9" s="15" t="s">
        <v>56</v>
      </c>
      <c r="C9" s="16">
        <v>0</v>
      </c>
      <c r="D9" s="16">
        <v>103373.09</v>
      </c>
      <c r="E9" s="17"/>
    </row>
    <row r="10" spans="1:5" s="12" customFormat="1" ht="15" customHeight="1" x14ac:dyDescent="0.2">
      <c r="A10" s="28" t="s">
        <v>26</v>
      </c>
      <c r="B10" s="15" t="s">
        <v>27</v>
      </c>
      <c r="C10" s="16">
        <v>868640</v>
      </c>
      <c r="D10" s="16">
        <v>1676741.2</v>
      </c>
      <c r="E10" s="17">
        <v>1.9303062258242769</v>
      </c>
    </row>
    <row r="11" spans="1:5" s="12" customFormat="1" ht="15" customHeight="1" x14ac:dyDescent="0.2">
      <c r="A11" s="28" t="s">
        <v>28</v>
      </c>
      <c r="B11" s="15" t="s">
        <v>29</v>
      </c>
      <c r="C11" s="16">
        <v>0</v>
      </c>
      <c r="D11" s="16">
        <v>2084.83</v>
      </c>
      <c r="E11" s="17"/>
    </row>
    <row r="12" spans="1:5" s="12" customFormat="1" ht="15" customHeight="1" x14ac:dyDescent="0.2">
      <c r="A12" s="28" t="s">
        <v>30</v>
      </c>
      <c r="B12" s="15" t="s">
        <v>83</v>
      </c>
      <c r="C12" s="16">
        <v>0</v>
      </c>
      <c r="D12" s="16">
        <v>135883.28</v>
      </c>
      <c r="E12" s="17"/>
    </row>
    <row r="13" spans="1:5" s="12" customFormat="1" ht="15" customHeight="1" x14ac:dyDescent="0.2">
      <c r="A13" s="28" t="s">
        <v>31</v>
      </c>
      <c r="B13" s="15" t="s">
        <v>32</v>
      </c>
      <c r="C13" s="16">
        <v>250000</v>
      </c>
      <c r="D13" s="16">
        <v>353624.45</v>
      </c>
      <c r="E13" s="17">
        <v>1.4144978000000001</v>
      </c>
    </row>
    <row r="14" spans="1:5" s="12" customFormat="1" ht="15" customHeight="1" x14ac:dyDescent="0.2">
      <c r="A14" s="28" t="s">
        <v>33</v>
      </c>
      <c r="B14" s="15" t="s">
        <v>57</v>
      </c>
      <c r="C14" s="16">
        <v>210860540</v>
      </c>
      <c r="D14" s="16">
        <v>120625249.44</v>
      </c>
      <c r="E14" s="17">
        <v>0.57206174962845113</v>
      </c>
    </row>
    <row r="15" spans="1:5" s="12" customFormat="1" ht="15" customHeight="1" x14ac:dyDescent="0.2">
      <c r="A15" s="28" t="s">
        <v>59</v>
      </c>
      <c r="B15" s="15" t="s">
        <v>60</v>
      </c>
      <c r="C15" s="16">
        <v>0</v>
      </c>
      <c r="D15" s="16">
        <v>413353.58</v>
      </c>
      <c r="E15" s="17"/>
    </row>
    <row r="16" spans="1:5" s="12" customFormat="1" ht="15" customHeight="1" x14ac:dyDescent="0.2">
      <c r="A16" s="28" t="s">
        <v>61</v>
      </c>
      <c r="B16" s="15" t="s">
        <v>84</v>
      </c>
      <c r="C16" s="16">
        <v>0</v>
      </c>
      <c r="D16" s="16">
        <v>27871.97</v>
      </c>
      <c r="E16" s="17"/>
    </row>
    <row r="17" spans="1:5" s="12" customFormat="1" ht="22.5" customHeight="1" x14ac:dyDescent="0.2">
      <c r="A17" s="28" t="s">
        <v>35</v>
      </c>
      <c r="B17" s="15" t="s">
        <v>62</v>
      </c>
      <c r="C17" s="16">
        <v>20836350</v>
      </c>
      <c r="D17" s="16">
        <v>7457060.21</v>
      </c>
      <c r="E17" s="17">
        <v>0.35788706803254888</v>
      </c>
    </row>
    <row r="18" spans="1:5" s="12" customFormat="1" ht="15" customHeight="1" x14ac:dyDescent="0.2">
      <c r="A18" s="28" t="s">
        <v>64</v>
      </c>
      <c r="B18" s="15" t="s">
        <v>65</v>
      </c>
      <c r="C18" s="16">
        <v>691230</v>
      </c>
      <c r="D18" s="16">
        <v>471515.44</v>
      </c>
      <c r="E18" s="17">
        <v>0.68213972194493877</v>
      </c>
    </row>
    <row r="19" spans="1:5" s="12" customFormat="1" ht="22.5" customHeight="1" x14ac:dyDescent="0.2">
      <c r="A19" s="28" t="s">
        <v>37</v>
      </c>
      <c r="B19" s="15" t="s">
        <v>70</v>
      </c>
      <c r="C19" s="16">
        <v>0</v>
      </c>
      <c r="D19" s="16">
        <v>9968.5400000000009</v>
      </c>
      <c r="E19" s="17"/>
    </row>
    <row r="20" spans="1:5" x14ac:dyDescent="0.2">
      <c r="A20" s="29" t="s">
        <v>4</v>
      </c>
      <c r="B20" s="18"/>
      <c r="C20" s="19">
        <v>233506760</v>
      </c>
      <c r="D20" s="19">
        <v>131276726.02999999</v>
      </c>
      <c r="E20" s="20">
        <v>0.56219668342792295</v>
      </c>
    </row>
    <row r="21" spans="1:5" x14ac:dyDescent="0.2">
      <c r="A21" s="30" t="s">
        <v>5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5" ht="39" customHeight="1" x14ac:dyDescent="0.2">
      <c r="A1" s="24"/>
      <c r="B1" s="1"/>
      <c r="C1" s="1"/>
      <c r="D1" s="2"/>
      <c r="E1" s="3" t="s">
        <v>23</v>
      </c>
    </row>
    <row r="3" spans="1:5" ht="25.5" x14ac:dyDescent="0.2">
      <c r="A3" s="25" t="s">
        <v>82</v>
      </c>
      <c r="B3" s="4"/>
      <c r="C3" s="4"/>
      <c r="D3" s="4"/>
      <c r="E3" s="4"/>
    </row>
    <row r="4" spans="1:5" x14ac:dyDescent="0.2">
      <c r="A4" s="25" t="s">
        <v>13</v>
      </c>
      <c r="B4" s="4"/>
      <c r="C4" s="4"/>
      <c r="D4" s="4"/>
      <c r="E4" s="4"/>
    </row>
    <row r="5" spans="1:5" x14ac:dyDescent="0.2">
      <c r="A5" s="25" t="s">
        <v>21</v>
      </c>
      <c r="B5" s="4"/>
      <c r="C5" s="4"/>
      <c r="D5" s="4"/>
      <c r="E5" s="4"/>
    </row>
    <row r="7" spans="1:5" x14ac:dyDescent="0.2">
      <c r="E7" s="5" t="s">
        <v>0</v>
      </c>
    </row>
    <row r="8" spans="1:5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5" s="12" customFormat="1" ht="15" customHeight="1" x14ac:dyDescent="0.2">
      <c r="A9" s="28" t="s">
        <v>24</v>
      </c>
      <c r="B9" s="15" t="s">
        <v>25</v>
      </c>
      <c r="C9" s="16">
        <v>0</v>
      </c>
      <c r="D9" s="16">
        <v>2486.38</v>
      </c>
      <c r="E9" s="17"/>
    </row>
    <row r="10" spans="1:5" s="12" customFormat="1" ht="15" customHeight="1" x14ac:dyDescent="0.2">
      <c r="A10" s="28" t="s">
        <v>55</v>
      </c>
      <c r="B10" s="15" t="s">
        <v>56</v>
      </c>
      <c r="C10" s="16">
        <v>0</v>
      </c>
      <c r="D10" s="16">
        <v>243645.27</v>
      </c>
      <c r="E10" s="17"/>
    </row>
    <row r="11" spans="1:5" s="12" customFormat="1" ht="15" customHeight="1" x14ac:dyDescent="0.2">
      <c r="A11" s="28" t="s">
        <v>26</v>
      </c>
      <c r="B11" s="15" t="s">
        <v>27</v>
      </c>
      <c r="C11" s="16">
        <v>0</v>
      </c>
      <c r="D11" s="16">
        <v>331200.99</v>
      </c>
      <c r="E11" s="17"/>
    </row>
    <row r="12" spans="1:5" s="12" customFormat="1" ht="15" customHeight="1" x14ac:dyDescent="0.2">
      <c r="A12" s="28" t="s">
        <v>28</v>
      </c>
      <c r="B12" s="15" t="s">
        <v>29</v>
      </c>
      <c r="C12" s="16">
        <v>0</v>
      </c>
      <c r="D12" s="16">
        <v>212913.57</v>
      </c>
      <c r="E12" s="17"/>
    </row>
    <row r="13" spans="1:5" s="12" customFormat="1" ht="15" customHeight="1" x14ac:dyDescent="0.2">
      <c r="A13" s="28" t="s">
        <v>30</v>
      </c>
      <c r="B13" s="15" t="s">
        <v>83</v>
      </c>
      <c r="C13" s="16">
        <v>0</v>
      </c>
      <c r="D13" s="16">
        <v>228326.98</v>
      </c>
      <c r="E13" s="17"/>
    </row>
    <row r="14" spans="1:5" s="12" customFormat="1" ht="15" customHeight="1" x14ac:dyDescent="0.2">
      <c r="A14" s="28" t="s">
        <v>31</v>
      </c>
      <c r="B14" s="15" t="s">
        <v>32</v>
      </c>
      <c r="C14" s="16">
        <v>1365070</v>
      </c>
      <c r="D14" s="16">
        <v>564255.87</v>
      </c>
      <c r="E14" s="17">
        <v>0.41335306614312817</v>
      </c>
    </row>
    <row r="15" spans="1:5" s="12" customFormat="1" ht="15" customHeight="1" x14ac:dyDescent="0.2">
      <c r="A15" s="28" t="s">
        <v>33</v>
      </c>
      <c r="B15" s="15" t="s">
        <v>57</v>
      </c>
      <c r="C15" s="16">
        <v>227980</v>
      </c>
      <c r="D15" s="16">
        <v>155461.51999999999</v>
      </c>
      <c r="E15" s="17">
        <v>0.68190858847267299</v>
      </c>
    </row>
    <row r="16" spans="1:5" s="12" customFormat="1" ht="15" customHeight="1" x14ac:dyDescent="0.2">
      <c r="A16" s="28" t="s">
        <v>34</v>
      </c>
      <c r="B16" s="15" t="s">
        <v>58</v>
      </c>
      <c r="C16" s="16">
        <v>0</v>
      </c>
      <c r="D16" s="16">
        <v>11120.78</v>
      </c>
      <c r="E16" s="17"/>
    </row>
    <row r="17" spans="1:5" s="12" customFormat="1" ht="15" customHeight="1" x14ac:dyDescent="0.2">
      <c r="A17" s="28" t="s">
        <v>40</v>
      </c>
      <c r="B17" s="15" t="s">
        <v>63</v>
      </c>
      <c r="C17" s="16">
        <v>0</v>
      </c>
      <c r="D17" s="16">
        <v>29622.77</v>
      </c>
      <c r="E17" s="17"/>
    </row>
    <row r="18" spans="1:5" s="12" customFormat="1" ht="15" customHeight="1" x14ac:dyDescent="0.2">
      <c r="A18" s="28" t="s">
        <v>59</v>
      </c>
      <c r="B18" s="15" t="s">
        <v>60</v>
      </c>
      <c r="C18" s="16">
        <v>0</v>
      </c>
      <c r="D18" s="16">
        <v>620847.19999999995</v>
      </c>
      <c r="E18" s="17"/>
    </row>
    <row r="19" spans="1:5" s="12" customFormat="1" ht="15" customHeight="1" x14ac:dyDescent="0.2">
      <c r="A19" s="28" t="s">
        <v>61</v>
      </c>
      <c r="B19" s="15" t="s">
        <v>84</v>
      </c>
      <c r="C19" s="16">
        <v>0</v>
      </c>
      <c r="D19" s="16">
        <v>190490.65</v>
      </c>
      <c r="E19" s="17"/>
    </row>
    <row r="20" spans="1:5" s="12" customFormat="1" ht="22.5" x14ac:dyDescent="0.2">
      <c r="A20" s="28" t="s">
        <v>35</v>
      </c>
      <c r="B20" s="15" t="s">
        <v>62</v>
      </c>
      <c r="C20" s="16">
        <v>14353560</v>
      </c>
      <c r="D20" s="16">
        <v>8460863.8800000008</v>
      </c>
      <c r="E20" s="17">
        <v>0.58946100340264029</v>
      </c>
    </row>
    <row r="21" spans="1:5" s="12" customFormat="1" ht="22.5" customHeight="1" x14ac:dyDescent="0.2">
      <c r="A21" s="28" t="s">
        <v>37</v>
      </c>
      <c r="B21" s="15" t="s">
        <v>70</v>
      </c>
      <c r="C21" s="16">
        <v>0</v>
      </c>
      <c r="D21" s="16">
        <v>19937.080000000002</v>
      </c>
      <c r="E21" s="17"/>
    </row>
    <row r="22" spans="1:5" x14ac:dyDescent="0.2">
      <c r="A22" s="29" t="s">
        <v>4</v>
      </c>
      <c r="B22" s="18"/>
      <c r="C22" s="19">
        <v>15946610</v>
      </c>
      <c r="D22" s="19">
        <v>11071172.940000001</v>
      </c>
      <c r="E22" s="20">
        <v>0.69426498421921656</v>
      </c>
    </row>
    <row r="23" spans="1:5" x14ac:dyDescent="0.2">
      <c r="A23" s="30" t="s">
        <v>5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Zeros="0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5" ht="39" customHeight="1" x14ac:dyDescent="0.2">
      <c r="A1" s="24"/>
      <c r="B1" s="1"/>
      <c r="C1" s="1"/>
      <c r="D1" s="2"/>
      <c r="E1" s="3" t="s">
        <v>23</v>
      </c>
    </row>
    <row r="3" spans="1:5" ht="25.5" x14ac:dyDescent="0.2">
      <c r="A3" s="25" t="s">
        <v>82</v>
      </c>
      <c r="B3" s="4"/>
      <c r="C3" s="4"/>
      <c r="D3" s="4"/>
      <c r="E3" s="4"/>
    </row>
    <row r="4" spans="1:5" x14ac:dyDescent="0.2">
      <c r="A4" s="25" t="s">
        <v>52</v>
      </c>
      <c r="B4" s="4"/>
      <c r="C4" s="4"/>
      <c r="D4" s="4"/>
      <c r="E4" s="4"/>
    </row>
    <row r="5" spans="1:5" x14ac:dyDescent="0.2">
      <c r="A5" s="25" t="s">
        <v>21</v>
      </c>
      <c r="B5" s="4"/>
      <c r="C5" s="4"/>
      <c r="D5" s="4"/>
      <c r="E5" s="4"/>
    </row>
    <row r="7" spans="1:5" x14ac:dyDescent="0.2">
      <c r="E7" s="5" t="s">
        <v>0</v>
      </c>
    </row>
    <row r="8" spans="1:5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5" s="12" customFormat="1" ht="15" customHeight="1" x14ac:dyDescent="0.2">
      <c r="A9" s="28" t="s">
        <v>31</v>
      </c>
      <c r="B9" s="15" t="s">
        <v>32</v>
      </c>
      <c r="C9" s="16">
        <v>50000</v>
      </c>
      <c r="D9" s="16">
        <v>87275.46</v>
      </c>
      <c r="E9" s="17">
        <v>1.7455092000000001</v>
      </c>
    </row>
    <row r="10" spans="1:5" s="12" customFormat="1" ht="15" customHeight="1" x14ac:dyDescent="0.2">
      <c r="A10" s="28" t="s">
        <v>33</v>
      </c>
      <c r="B10" s="33" t="s">
        <v>57</v>
      </c>
      <c r="C10" s="16">
        <v>50000</v>
      </c>
      <c r="D10" s="16">
        <v>37970.699999999997</v>
      </c>
      <c r="E10" s="17">
        <v>0.75941399999999992</v>
      </c>
    </row>
    <row r="11" spans="1:5" s="12" customFormat="1" ht="15" customHeight="1" x14ac:dyDescent="0.2">
      <c r="A11" s="28" t="s">
        <v>59</v>
      </c>
      <c r="B11" s="33" t="s">
        <v>60</v>
      </c>
      <c r="C11" s="16">
        <v>0</v>
      </c>
      <c r="D11" s="16">
        <v>208740.11</v>
      </c>
      <c r="E11" s="17"/>
    </row>
    <row r="12" spans="1:5" s="12" customFormat="1" ht="15" customHeight="1" x14ac:dyDescent="0.2">
      <c r="A12" s="28" t="s">
        <v>61</v>
      </c>
      <c r="B12" s="33" t="s">
        <v>84</v>
      </c>
      <c r="C12" s="16">
        <v>0</v>
      </c>
      <c r="D12" s="16">
        <v>935.54</v>
      </c>
      <c r="E12" s="17"/>
    </row>
    <row r="13" spans="1:5" s="12" customFormat="1" ht="22.5" customHeight="1" x14ac:dyDescent="0.2">
      <c r="A13" s="28" t="s">
        <v>35</v>
      </c>
      <c r="B13" s="33" t="s">
        <v>62</v>
      </c>
      <c r="C13" s="16">
        <v>0</v>
      </c>
      <c r="D13" s="16">
        <v>6470350.9500000002</v>
      </c>
      <c r="E13" s="17"/>
    </row>
    <row r="14" spans="1:5" x14ac:dyDescent="0.2">
      <c r="A14" s="29" t="s">
        <v>4</v>
      </c>
      <c r="B14" s="18"/>
      <c r="C14" s="19">
        <v>100000</v>
      </c>
      <c r="D14" s="19">
        <v>6805272.7599999998</v>
      </c>
      <c r="E14" s="20">
        <v>68.052727599999997</v>
      </c>
    </row>
    <row r="15" spans="1:5" x14ac:dyDescent="0.2">
      <c r="A15" s="30" t="s">
        <v>5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5" ht="39" customHeight="1" x14ac:dyDescent="0.2">
      <c r="A1" s="24"/>
      <c r="B1" s="1"/>
      <c r="C1" s="1"/>
      <c r="D1" s="2"/>
      <c r="E1" s="3" t="s">
        <v>23</v>
      </c>
    </row>
    <row r="3" spans="1:5" ht="25.5" x14ac:dyDescent="0.2">
      <c r="A3" s="25" t="s">
        <v>82</v>
      </c>
      <c r="B3" s="4"/>
      <c r="C3" s="4"/>
      <c r="D3" s="4"/>
      <c r="E3" s="4"/>
    </row>
    <row r="4" spans="1:5" x14ac:dyDescent="0.2">
      <c r="A4" s="25" t="s">
        <v>14</v>
      </c>
      <c r="B4" s="4"/>
      <c r="C4" s="4"/>
      <c r="D4" s="4"/>
      <c r="E4" s="4"/>
    </row>
    <row r="5" spans="1:5" x14ac:dyDescent="0.2">
      <c r="A5" s="25" t="s">
        <v>21</v>
      </c>
      <c r="B5" s="4"/>
      <c r="C5" s="4"/>
      <c r="D5" s="4"/>
      <c r="E5" s="4"/>
    </row>
    <row r="7" spans="1:5" x14ac:dyDescent="0.2">
      <c r="E7" s="5" t="s">
        <v>0</v>
      </c>
    </row>
    <row r="8" spans="1:5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5" s="12" customFormat="1" ht="15" customHeight="1" x14ac:dyDescent="0.2">
      <c r="A9" s="28" t="s">
        <v>55</v>
      </c>
      <c r="B9" s="15" t="s">
        <v>56</v>
      </c>
      <c r="C9" s="16">
        <v>0</v>
      </c>
      <c r="D9" s="16">
        <v>51952.22</v>
      </c>
      <c r="E9" s="17"/>
    </row>
    <row r="10" spans="1:5" s="12" customFormat="1" ht="15" customHeight="1" x14ac:dyDescent="0.2">
      <c r="A10" s="28" t="s">
        <v>26</v>
      </c>
      <c r="B10" s="15" t="s">
        <v>27</v>
      </c>
      <c r="C10" s="16">
        <v>400000</v>
      </c>
      <c r="D10" s="16">
        <v>262640.40000000002</v>
      </c>
      <c r="E10" s="17">
        <v>0.6566010000000001</v>
      </c>
    </row>
    <row r="11" spans="1:5" s="12" customFormat="1" ht="15" customHeight="1" x14ac:dyDescent="0.2">
      <c r="A11" s="28" t="s">
        <v>28</v>
      </c>
      <c r="B11" s="15" t="s">
        <v>29</v>
      </c>
      <c r="C11" s="16">
        <v>0</v>
      </c>
      <c r="D11" s="16">
        <v>11296816.449999999</v>
      </c>
      <c r="E11" s="17"/>
    </row>
    <row r="12" spans="1:5" s="12" customFormat="1" ht="15" customHeight="1" x14ac:dyDescent="0.2">
      <c r="A12" s="28" t="s">
        <v>30</v>
      </c>
      <c r="B12" s="15" t="s">
        <v>83</v>
      </c>
      <c r="C12" s="16">
        <v>0</v>
      </c>
      <c r="D12" s="16">
        <v>6340.6</v>
      </c>
      <c r="E12" s="17"/>
    </row>
    <row r="13" spans="1:5" s="12" customFormat="1" ht="15" customHeight="1" x14ac:dyDescent="0.2">
      <c r="A13" s="28" t="s">
        <v>31</v>
      </c>
      <c r="B13" s="15" t="s">
        <v>32</v>
      </c>
      <c r="C13" s="16">
        <v>380000</v>
      </c>
      <c r="D13" s="16">
        <v>598049.30000000005</v>
      </c>
      <c r="E13" s="17">
        <v>1.5738139473684212</v>
      </c>
    </row>
    <row r="14" spans="1:5" s="12" customFormat="1" ht="15" customHeight="1" x14ac:dyDescent="0.2">
      <c r="A14" s="28" t="s">
        <v>33</v>
      </c>
      <c r="B14" s="15" t="s">
        <v>57</v>
      </c>
      <c r="C14" s="16">
        <v>36715710</v>
      </c>
      <c r="D14" s="16">
        <v>12965561.48</v>
      </c>
      <c r="E14" s="17">
        <v>0.35313388955300062</v>
      </c>
    </row>
    <row r="15" spans="1:5" s="12" customFormat="1" ht="15" customHeight="1" x14ac:dyDescent="0.2">
      <c r="A15" s="28" t="s">
        <v>34</v>
      </c>
      <c r="B15" s="15" t="s">
        <v>58</v>
      </c>
      <c r="C15" s="16">
        <v>0</v>
      </c>
      <c r="D15" s="16">
        <v>25136.41</v>
      </c>
      <c r="E15" s="17"/>
    </row>
    <row r="16" spans="1:5" s="12" customFormat="1" ht="15" customHeight="1" x14ac:dyDescent="0.2">
      <c r="A16" s="28" t="s">
        <v>40</v>
      </c>
      <c r="B16" s="15" t="s">
        <v>63</v>
      </c>
      <c r="C16" s="16">
        <v>0</v>
      </c>
      <c r="D16" s="16">
        <v>665.5</v>
      </c>
      <c r="E16" s="17"/>
    </row>
    <row r="17" spans="1:5" s="12" customFormat="1" ht="15" customHeight="1" x14ac:dyDescent="0.2">
      <c r="A17" s="28" t="s">
        <v>59</v>
      </c>
      <c r="B17" s="15" t="s">
        <v>60</v>
      </c>
      <c r="C17" s="16">
        <v>0</v>
      </c>
      <c r="D17" s="16">
        <v>3619487.02</v>
      </c>
      <c r="E17" s="17"/>
    </row>
    <row r="18" spans="1:5" s="12" customFormat="1" ht="15" customHeight="1" x14ac:dyDescent="0.2">
      <c r="A18" s="28" t="s">
        <v>61</v>
      </c>
      <c r="B18" s="15" t="s">
        <v>84</v>
      </c>
      <c r="C18" s="16">
        <v>0</v>
      </c>
      <c r="D18" s="16">
        <v>13022.32</v>
      </c>
      <c r="E18" s="17"/>
    </row>
    <row r="19" spans="1:5" s="12" customFormat="1" ht="22.5" customHeight="1" x14ac:dyDescent="0.2">
      <c r="A19" s="28" t="s">
        <v>35</v>
      </c>
      <c r="B19" s="15" t="s">
        <v>62</v>
      </c>
      <c r="C19" s="16">
        <v>80841720</v>
      </c>
      <c r="D19" s="16">
        <v>8351534.6399999997</v>
      </c>
      <c r="E19" s="17">
        <v>0.10330723591729617</v>
      </c>
    </row>
    <row r="20" spans="1:5" s="12" customFormat="1" ht="22.5" customHeight="1" x14ac:dyDescent="0.2">
      <c r="A20" s="28" t="s">
        <v>37</v>
      </c>
      <c r="B20" s="15" t="s">
        <v>70</v>
      </c>
      <c r="C20" s="16">
        <v>0</v>
      </c>
      <c r="D20" s="16">
        <v>9968.5400000000009</v>
      </c>
      <c r="E20" s="17"/>
    </row>
    <row r="21" spans="1:5" x14ac:dyDescent="0.2">
      <c r="A21" s="29" t="s">
        <v>4</v>
      </c>
      <c r="B21" s="18"/>
      <c r="C21" s="19">
        <v>118337430</v>
      </c>
      <c r="D21" s="19">
        <v>37201174.879999995</v>
      </c>
      <c r="E21" s="20">
        <v>0.31436524251033671</v>
      </c>
    </row>
    <row r="22" spans="1:5" x14ac:dyDescent="0.2">
      <c r="A22" s="30" t="s">
        <v>5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5" ht="39" customHeight="1" x14ac:dyDescent="0.2">
      <c r="A1" s="24"/>
      <c r="B1" s="1"/>
      <c r="C1" s="1"/>
      <c r="D1" s="2"/>
      <c r="E1" s="3" t="s">
        <v>23</v>
      </c>
    </row>
    <row r="3" spans="1:5" ht="25.5" x14ac:dyDescent="0.2">
      <c r="A3" s="25" t="s">
        <v>82</v>
      </c>
      <c r="B3" s="4"/>
      <c r="C3" s="4"/>
      <c r="D3" s="4"/>
      <c r="E3" s="4"/>
    </row>
    <row r="4" spans="1:5" x14ac:dyDescent="0.2">
      <c r="A4" s="25" t="s">
        <v>19</v>
      </c>
      <c r="B4" s="4"/>
      <c r="C4" s="4"/>
      <c r="D4" s="4"/>
      <c r="E4" s="4"/>
    </row>
    <row r="5" spans="1:5" x14ac:dyDescent="0.2">
      <c r="A5" s="25" t="s">
        <v>21</v>
      </c>
      <c r="B5" s="4"/>
      <c r="C5" s="4"/>
      <c r="D5" s="4"/>
      <c r="E5" s="4"/>
    </row>
    <row r="7" spans="1:5" x14ac:dyDescent="0.2">
      <c r="E7" s="5" t="s">
        <v>0</v>
      </c>
    </row>
    <row r="8" spans="1:5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5" s="12" customFormat="1" ht="15" customHeight="1" x14ac:dyDescent="0.2">
      <c r="A9" s="28" t="s">
        <v>55</v>
      </c>
      <c r="B9" s="15" t="s">
        <v>56</v>
      </c>
      <c r="C9" s="16">
        <v>0</v>
      </c>
      <c r="D9" s="16">
        <v>604057.44999999995</v>
      </c>
      <c r="E9" s="17"/>
    </row>
    <row r="10" spans="1:5" s="12" customFormat="1" ht="15" customHeight="1" x14ac:dyDescent="0.2">
      <c r="A10" s="28" t="s">
        <v>26</v>
      </c>
      <c r="B10" s="15" t="s">
        <v>27</v>
      </c>
      <c r="C10" s="16">
        <v>699000</v>
      </c>
      <c r="D10" s="16">
        <v>367622.3</v>
      </c>
      <c r="E10" s="17">
        <v>0.52592603719599429</v>
      </c>
    </row>
    <row r="11" spans="1:5" s="12" customFormat="1" ht="15" customHeight="1" x14ac:dyDescent="0.2">
      <c r="A11" s="28" t="s">
        <v>28</v>
      </c>
      <c r="B11" s="15" t="s">
        <v>29</v>
      </c>
      <c r="C11" s="16">
        <v>0</v>
      </c>
      <c r="D11" s="16">
        <v>98927.76</v>
      </c>
      <c r="E11" s="17"/>
    </row>
    <row r="12" spans="1:5" s="12" customFormat="1" ht="15" customHeight="1" x14ac:dyDescent="0.2">
      <c r="A12" s="28" t="s">
        <v>31</v>
      </c>
      <c r="B12" s="15" t="s">
        <v>32</v>
      </c>
      <c r="C12" s="16">
        <v>700290</v>
      </c>
      <c r="D12" s="16">
        <v>244677.24</v>
      </c>
      <c r="E12" s="17">
        <v>0.34939416527438633</v>
      </c>
    </row>
    <row r="13" spans="1:5" s="12" customFormat="1" ht="15" customHeight="1" x14ac:dyDescent="0.2">
      <c r="A13" s="28" t="s">
        <v>33</v>
      </c>
      <c r="B13" s="15" t="s">
        <v>57</v>
      </c>
      <c r="C13" s="16">
        <v>896470</v>
      </c>
      <c r="D13" s="16">
        <v>442791.75</v>
      </c>
      <c r="E13" s="17">
        <v>0.49392812921793255</v>
      </c>
    </row>
    <row r="14" spans="1:5" s="12" customFormat="1" ht="15" customHeight="1" x14ac:dyDescent="0.2">
      <c r="A14" s="28" t="s">
        <v>34</v>
      </c>
      <c r="B14" s="15" t="s">
        <v>58</v>
      </c>
      <c r="C14" s="16">
        <v>0</v>
      </c>
      <c r="D14" s="16">
        <v>11270.91</v>
      </c>
      <c r="E14" s="17"/>
    </row>
    <row r="15" spans="1:5" s="12" customFormat="1" ht="15" customHeight="1" x14ac:dyDescent="0.2">
      <c r="A15" s="28" t="s">
        <v>40</v>
      </c>
      <c r="B15" s="15" t="s">
        <v>63</v>
      </c>
      <c r="C15" s="16">
        <v>0</v>
      </c>
      <c r="D15" s="16">
        <v>169.99</v>
      </c>
      <c r="E15" s="17"/>
    </row>
    <row r="16" spans="1:5" s="12" customFormat="1" ht="15" customHeight="1" x14ac:dyDescent="0.2">
      <c r="A16" s="28" t="s">
        <v>59</v>
      </c>
      <c r="B16" s="15" t="s">
        <v>60</v>
      </c>
      <c r="C16" s="16">
        <v>0</v>
      </c>
      <c r="D16" s="16">
        <v>21852.6</v>
      </c>
      <c r="E16" s="17"/>
    </row>
    <row r="17" spans="1:5" s="12" customFormat="1" ht="15" customHeight="1" x14ac:dyDescent="0.2">
      <c r="A17" s="28" t="s">
        <v>61</v>
      </c>
      <c r="B17" s="15" t="s">
        <v>84</v>
      </c>
      <c r="C17" s="16">
        <v>0</v>
      </c>
      <c r="D17" s="16">
        <v>597227.92000000004</v>
      </c>
      <c r="E17" s="17"/>
    </row>
    <row r="18" spans="1:5" s="12" customFormat="1" ht="22.5" customHeight="1" x14ac:dyDescent="0.2">
      <c r="A18" s="28" t="s">
        <v>35</v>
      </c>
      <c r="B18" s="15" t="s">
        <v>62</v>
      </c>
      <c r="C18" s="16">
        <v>12127730</v>
      </c>
      <c r="D18" s="16">
        <v>2036208.74</v>
      </c>
      <c r="E18" s="17">
        <v>0.16789693866865441</v>
      </c>
    </row>
    <row r="19" spans="1:5" s="12" customFormat="1" ht="15" customHeight="1" x14ac:dyDescent="0.2">
      <c r="A19" s="28" t="s">
        <v>64</v>
      </c>
      <c r="B19" s="15" t="s">
        <v>65</v>
      </c>
      <c r="C19" s="16">
        <v>1000000</v>
      </c>
      <c r="D19" s="16">
        <v>250000</v>
      </c>
      <c r="E19" s="17">
        <v>0.25</v>
      </c>
    </row>
    <row r="20" spans="1:5" s="12" customFormat="1" ht="22.5" customHeight="1" x14ac:dyDescent="0.2">
      <c r="A20" s="28" t="s">
        <v>37</v>
      </c>
      <c r="B20" s="15" t="s">
        <v>70</v>
      </c>
      <c r="C20" s="16">
        <v>0</v>
      </c>
      <c r="D20" s="16">
        <v>9968.5400000000009</v>
      </c>
      <c r="E20" s="17"/>
    </row>
    <row r="21" spans="1:5" x14ac:dyDescent="0.2">
      <c r="A21" s="29" t="s">
        <v>4</v>
      </c>
      <c r="B21" s="18"/>
      <c r="C21" s="19">
        <v>15423490</v>
      </c>
      <c r="D21" s="19">
        <v>4684775.2</v>
      </c>
      <c r="E21" s="20">
        <v>0.30374287531550903</v>
      </c>
    </row>
    <row r="22" spans="1:5" x14ac:dyDescent="0.2">
      <c r="A22" s="30" t="s">
        <v>5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Zeros="0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5" ht="39" customHeight="1" x14ac:dyDescent="0.2">
      <c r="A1" s="24"/>
      <c r="B1" s="1"/>
      <c r="C1" s="1"/>
      <c r="D1" s="2"/>
      <c r="E1" s="3" t="s">
        <v>23</v>
      </c>
    </row>
    <row r="3" spans="1:5" s="8" customFormat="1" ht="25.5" x14ac:dyDescent="0.2">
      <c r="A3" s="25" t="s">
        <v>82</v>
      </c>
      <c r="B3" s="4"/>
      <c r="C3" s="4"/>
      <c r="D3" s="4"/>
      <c r="E3" s="4"/>
    </row>
    <row r="4" spans="1:5" s="8" customFormat="1" x14ac:dyDescent="0.2">
      <c r="A4" s="25" t="s">
        <v>53</v>
      </c>
      <c r="B4" s="4"/>
      <c r="C4" s="4"/>
      <c r="D4" s="4"/>
      <c r="E4" s="4"/>
    </row>
    <row r="5" spans="1:5" s="8" customFormat="1" x14ac:dyDescent="0.2">
      <c r="A5" s="25" t="s">
        <v>21</v>
      </c>
      <c r="B5" s="4"/>
      <c r="C5" s="4"/>
      <c r="D5" s="4"/>
      <c r="E5" s="4"/>
    </row>
    <row r="6" spans="1:5" s="8" customFormat="1" x14ac:dyDescent="0.2">
      <c r="A6" s="31"/>
    </row>
    <row r="7" spans="1:5" s="8" customFormat="1" x14ac:dyDescent="0.2">
      <c r="A7" s="31"/>
      <c r="E7" s="21" t="s">
        <v>0</v>
      </c>
    </row>
    <row r="8" spans="1:5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5" s="12" customFormat="1" ht="15" customHeight="1" x14ac:dyDescent="0.2">
      <c r="A9" s="28" t="s">
        <v>49</v>
      </c>
      <c r="B9" s="15" t="s">
        <v>50</v>
      </c>
      <c r="C9" s="16">
        <v>7097780</v>
      </c>
      <c r="D9" s="16">
        <v>5323335</v>
      </c>
      <c r="E9" s="17">
        <v>0.75</v>
      </c>
    </row>
    <row r="10" spans="1:5" s="12" customFormat="1" ht="15" customHeight="1" x14ac:dyDescent="0.2">
      <c r="A10" s="28" t="s">
        <v>43</v>
      </c>
      <c r="B10" s="15" t="s">
        <v>44</v>
      </c>
      <c r="C10" s="16">
        <v>1879750</v>
      </c>
      <c r="D10" s="16">
        <v>0</v>
      </c>
      <c r="E10" s="17">
        <v>0</v>
      </c>
    </row>
    <row r="11" spans="1:5" s="12" customFormat="1" ht="15" customHeight="1" x14ac:dyDescent="0.2">
      <c r="A11" s="28" t="s">
        <v>45</v>
      </c>
      <c r="B11" s="15" t="s">
        <v>46</v>
      </c>
      <c r="C11" s="16">
        <v>1193000</v>
      </c>
      <c r="D11" s="16">
        <v>0</v>
      </c>
      <c r="E11" s="17">
        <v>0</v>
      </c>
    </row>
    <row r="12" spans="1:5" s="12" customFormat="1" ht="15" customHeight="1" x14ac:dyDescent="0.2">
      <c r="A12" s="28" t="s">
        <v>47</v>
      </c>
      <c r="B12" s="15" t="s">
        <v>48</v>
      </c>
      <c r="C12" s="16">
        <v>350000</v>
      </c>
      <c r="D12" s="16">
        <v>461.86</v>
      </c>
      <c r="E12" s="17">
        <v>1.3196E-3</v>
      </c>
    </row>
    <row r="13" spans="1:5" s="12" customFormat="1" ht="15" customHeight="1" x14ac:dyDescent="0.2">
      <c r="A13" s="28" t="s">
        <v>24</v>
      </c>
      <c r="B13" s="15" t="s">
        <v>25</v>
      </c>
      <c r="C13" s="16">
        <v>1431630</v>
      </c>
      <c r="D13" s="16">
        <v>461010.09</v>
      </c>
      <c r="E13" s="17">
        <v>0.32201762326858197</v>
      </c>
    </row>
    <row r="14" spans="1:5" s="12" customFormat="1" ht="15" customHeight="1" x14ac:dyDescent="0.2">
      <c r="A14" s="28" t="s">
        <v>55</v>
      </c>
      <c r="B14" s="15" t="s">
        <v>56</v>
      </c>
      <c r="C14" s="16">
        <v>0</v>
      </c>
      <c r="D14" s="16">
        <v>1578665.17</v>
      </c>
      <c r="E14" s="17"/>
    </row>
    <row r="15" spans="1:5" s="12" customFormat="1" ht="22.5" customHeight="1" x14ac:dyDescent="0.2">
      <c r="A15" s="28" t="s">
        <v>42</v>
      </c>
      <c r="B15" s="15" t="s">
        <v>71</v>
      </c>
      <c r="C15" s="16">
        <v>6553550</v>
      </c>
      <c r="D15" s="16">
        <v>1383728.26</v>
      </c>
      <c r="E15" s="17">
        <v>0.21114178727559874</v>
      </c>
    </row>
    <row r="16" spans="1:5" s="12" customFormat="1" ht="15" customHeight="1" x14ac:dyDescent="0.2">
      <c r="A16" s="28" t="s">
        <v>26</v>
      </c>
      <c r="B16" s="15" t="s">
        <v>27</v>
      </c>
      <c r="C16" s="16">
        <v>6492360</v>
      </c>
      <c r="D16" s="16">
        <v>29507688.309999999</v>
      </c>
      <c r="E16" s="17">
        <v>4.5449864625498275</v>
      </c>
    </row>
    <row r="17" spans="1:5" s="12" customFormat="1" ht="15" customHeight="1" x14ac:dyDescent="0.2">
      <c r="A17" s="28" t="s">
        <v>28</v>
      </c>
      <c r="B17" s="15" t="s">
        <v>29</v>
      </c>
      <c r="C17" s="16">
        <v>9175720</v>
      </c>
      <c r="D17" s="16">
        <v>8738502.3200000003</v>
      </c>
      <c r="E17" s="17">
        <v>0.9523505861120436</v>
      </c>
    </row>
    <row r="18" spans="1:5" s="12" customFormat="1" ht="15" customHeight="1" x14ac:dyDescent="0.2">
      <c r="A18" s="28" t="s">
        <v>30</v>
      </c>
      <c r="B18" s="15" t="s">
        <v>83</v>
      </c>
      <c r="C18" s="16">
        <v>9395030</v>
      </c>
      <c r="D18" s="16">
        <v>1465470.17</v>
      </c>
      <c r="E18" s="17">
        <v>0.15598355407060965</v>
      </c>
    </row>
    <row r="19" spans="1:5" s="12" customFormat="1" ht="15" customHeight="1" x14ac:dyDescent="0.2">
      <c r="A19" s="28" t="s">
        <v>31</v>
      </c>
      <c r="B19" s="15" t="s">
        <v>32</v>
      </c>
      <c r="C19" s="16">
        <v>7997130</v>
      </c>
      <c r="D19" s="16">
        <v>16786330.670000002</v>
      </c>
      <c r="E19" s="17">
        <v>2.0990443659162725</v>
      </c>
    </row>
    <row r="20" spans="1:5" s="12" customFormat="1" ht="15" customHeight="1" x14ac:dyDescent="0.2">
      <c r="A20" s="28" t="s">
        <v>33</v>
      </c>
      <c r="B20" s="15" t="s">
        <v>57</v>
      </c>
      <c r="C20" s="16">
        <v>86329120</v>
      </c>
      <c r="D20" s="16">
        <v>51065571.57</v>
      </c>
      <c r="E20" s="17">
        <v>0.59152197508789617</v>
      </c>
    </row>
    <row r="21" spans="1:5" s="12" customFormat="1" ht="15" customHeight="1" x14ac:dyDescent="0.2">
      <c r="A21" s="28" t="s">
        <v>39</v>
      </c>
      <c r="B21" s="15" t="s">
        <v>72</v>
      </c>
      <c r="C21" s="16">
        <v>4744050</v>
      </c>
      <c r="D21" s="16">
        <v>0</v>
      </c>
      <c r="E21" s="17">
        <v>0</v>
      </c>
    </row>
    <row r="22" spans="1:5" s="12" customFormat="1" ht="15" customHeight="1" x14ac:dyDescent="0.2">
      <c r="A22" s="28" t="s">
        <v>34</v>
      </c>
      <c r="B22" s="15" t="s">
        <v>58</v>
      </c>
      <c r="C22" s="16">
        <v>105000</v>
      </c>
      <c r="D22" s="16">
        <v>86231.54</v>
      </c>
      <c r="E22" s="17">
        <v>0.82125276190476182</v>
      </c>
    </row>
    <row r="23" spans="1:5" s="12" customFormat="1" ht="15" customHeight="1" x14ac:dyDescent="0.2">
      <c r="A23" s="28" t="s">
        <v>40</v>
      </c>
      <c r="B23" s="15" t="s">
        <v>63</v>
      </c>
      <c r="C23" s="16">
        <v>7853290</v>
      </c>
      <c r="D23" s="16">
        <v>2383078.7000000002</v>
      </c>
      <c r="E23" s="17">
        <v>0.30344972616572163</v>
      </c>
    </row>
    <row r="24" spans="1:5" s="12" customFormat="1" ht="15" customHeight="1" x14ac:dyDescent="0.2">
      <c r="A24" s="28" t="s">
        <v>59</v>
      </c>
      <c r="B24" s="15" t="s">
        <v>60</v>
      </c>
      <c r="C24" s="16">
        <v>0</v>
      </c>
      <c r="D24" s="16">
        <v>4820082.12</v>
      </c>
      <c r="E24" s="17"/>
    </row>
    <row r="25" spans="1:5" s="12" customFormat="1" ht="15" customHeight="1" x14ac:dyDescent="0.2">
      <c r="A25" s="28" t="s">
        <v>61</v>
      </c>
      <c r="B25" s="15" t="s">
        <v>84</v>
      </c>
      <c r="C25" s="16">
        <v>0</v>
      </c>
      <c r="D25" s="16">
        <v>141580.44</v>
      </c>
      <c r="E25" s="17"/>
    </row>
    <row r="26" spans="1:5" s="12" customFormat="1" ht="22.5" customHeight="1" x14ac:dyDescent="0.2">
      <c r="A26" s="28" t="s">
        <v>35</v>
      </c>
      <c r="B26" s="15" t="s">
        <v>62</v>
      </c>
      <c r="C26" s="16">
        <v>500000</v>
      </c>
      <c r="D26" s="16">
        <v>3316748.9</v>
      </c>
      <c r="E26" s="17">
        <v>6.6334977999999998</v>
      </c>
    </row>
    <row r="27" spans="1:5" s="12" customFormat="1" ht="15" customHeight="1" x14ac:dyDescent="0.2">
      <c r="A27" s="28" t="s">
        <v>64</v>
      </c>
      <c r="B27" s="15" t="s">
        <v>65</v>
      </c>
      <c r="C27" s="16">
        <v>3131060</v>
      </c>
      <c r="D27" s="16">
        <v>2420269.7400000002</v>
      </c>
      <c r="E27" s="17">
        <v>0.7729873397507554</v>
      </c>
    </row>
    <row r="28" spans="1:5" s="12" customFormat="1" ht="22.5" customHeight="1" x14ac:dyDescent="0.2">
      <c r="A28" s="28" t="s">
        <v>36</v>
      </c>
      <c r="B28" s="15" t="s">
        <v>73</v>
      </c>
      <c r="C28" s="16">
        <v>9656110</v>
      </c>
      <c r="D28" s="16">
        <v>352295.7</v>
      </c>
      <c r="E28" s="17">
        <v>3.64842260496204E-2</v>
      </c>
    </row>
    <row r="29" spans="1:5" s="12" customFormat="1" ht="15" customHeight="1" x14ac:dyDescent="0.2">
      <c r="A29" s="28" t="s">
        <v>41</v>
      </c>
      <c r="B29" s="15" t="s">
        <v>74</v>
      </c>
      <c r="C29" s="16">
        <v>0</v>
      </c>
      <c r="D29" s="16">
        <v>32393.62</v>
      </c>
      <c r="E29" s="17"/>
    </row>
    <row r="30" spans="1:5" s="12" customFormat="1" ht="22.5" customHeight="1" x14ac:dyDescent="0.2">
      <c r="A30" s="28" t="s">
        <v>37</v>
      </c>
      <c r="B30" s="15" t="s">
        <v>70</v>
      </c>
      <c r="C30" s="16">
        <v>31856480</v>
      </c>
      <c r="D30" s="16">
        <v>67522330.329999998</v>
      </c>
      <c r="E30" s="17">
        <v>2.1195791352340247</v>
      </c>
    </row>
    <row r="31" spans="1:5" s="12" customFormat="1" ht="15" customHeight="1" x14ac:dyDescent="0.2">
      <c r="A31" s="28" t="s">
        <v>75</v>
      </c>
      <c r="B31" s="15" t="s">
        <v>76</v>
      </c>
      <c r="C31" s="16">
        <v>1088890</v>
      </c>
      <c r="D31" s="16">
        <v>0</v>
      </c>
      <c r="E31" s="17">
        <v>0</v>
      </c>
    </row>
    <row r="32" spans="1:5" s="12" customFormat="1" ht="15" customHeight="1" x14ac:dyDescent="0.2">
      <c r="A32" s="28" t="s">
        <v>77</v>
      </c>
      <c r="B32" s="15" t="s">
        <v>78</v>
      </c>
      <c r="C32" s="16">
        <v>0</v>
      </c>
      <c r="D32" s="16">
        <v>207419.62</v>
      </c>
      <c r="E32" s="17"/>
    </row>
    <row r="33" spans="1:5" s="12" customFormat="1" ht="15" customHeight="1" x14ac:dyDescent="0.2">
      <c r="A33" s="28" t="s">
        <v>79</v>
      </c>
      <c r="B33" s="15" t="s">
        <v>80</v>
      </c>
      <c r="C33" s="16">
        <v>1300000</v>
      </c>
      <c r="D33" s="16">
        <v>6751411.4500000002</v>
      </c>
      <c r="E33" s="17">
        <v>5.1933934230769232</v>
      </c>
    </row>
    <row r="34" spans="1:5" s="12" customFormat="1" ht="15" customHeight="1" x14ac:dyDescent="0.2">
      <c r="A34" s="28" t="s">
        <v>38</v>
      </c>
      <c r="B34" s="15" t="s">
        <v>81</v>
      </c>
      <c r="C34" s="16">
        <v>0</v>
      </c>
      <c r="D34" s="16">
        <v>305344.92</v>
      </c>
      <c r="E34" s="17"/>
    </row>
    <row r="35" spans="1:5" s="12" customFormat="1" ht="15" customHeight="1" x14ac:dyDescent="0.2">
      <c r="A35" s="28" t="s">
        <v>66</v>
      </c>
      <c r="B35" s="15" t="s">
        <v>67</v>
      </c>
      <c r="C35" s="16">
        <v>0</v>
      </c>
      <c r="D35" s="16">
        <v>50687.63</v>
      </c>
      <c r="E35" s="17"/>
    </row>
    <row r="36" spans="1:5" s="12" customFormat="1" ht="15" customHeight="1" x14ac:dyDescent="0.2">
      <c r="A36" s="28" t="s">
        <v>68</v>
      </c>
      <c r="B36" s="15" t="s">
        <v>69</v>
      </c>
      <c r="C36" s="16">
        <v>1601150</v>
      </c>
      <c r="D36" s="16">
        <v>91061.9</v>
      </c>
      <c r="E36" s="17">
        <v>5.6872810167691967E-2</v>
      </c>
    </row>
    <row r="37" spans="1:5" x14ac:dyDescent="0.2">
      <c r="A37" s="29" t="s">
        <v>4</v>
      </c>
      <c r="B37" s="18"/>
      <c r="C37" s="19">
        <v>199731100</v>
      </c>
      <c r="D37" s="19">
        <v>204791700.03</v>
      </c>
      <c r="E37" s="20">
        <v>1.0253370658350152</v>
      </c>
    </row>
    <row r="38" spans="1:5" x14ac:dyDescent="0.2">
      <c r="A38" s="30" t="s">
        <v>5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5" ht="39" customHeight="1" x14ac:dyDescent="0.2">
      <c r="A1" s="24"/>
      <c r="B1" s="1"/>
      <c r="C1" s="1"/>
      <c r="D1" s="2"/>
      <c r="E1" s="3" t="s">
        <v>23</v>
      </c>
    </row>
    <row r="3" spans="1:5" ht="25.5" x14ac:dyDescent="0.2">
      <c r="A3" s="25" t="s">
        <v>82</v>
      </c>
      <c r="B3" s="4"/>
      <c r="C3" s="4"/>
      <c r="D3" s="4"/>
      <c r="E3" s="4"/>
    </row>
    <row r="4" spans="1:5" x14ac:dyDescent="0.2">
      <c r="A4" s="25" t="s">
        <v>111</v>
      </c>
      <c r="B4" s="4"/>
      <c r="C4" s="4"/>
      <c r="D4" s="4"/>
      <c r="E4" s="4"/>
    </row>
    <row r="5" spans="1:5" x14ac:dyDescent="0.2">
      <c r="A5" s="25" t="s">
        <v>21</v>
      </c>
      <c r="B5" s="4"/>
      <c r="C5" s="4"/>
      <c r="D5" s="4"/>
      <c r="E5" s="4"/>
    </row>
    <row r="7" spans="1:5" x14ac:dyDescent="0.2">
      <c r="E7" s="5" t="s">
        <v>0</v>
      </c>
    </row>
    <row r="8" spans="1:5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5" s="12" customFormat="1" ht="15" customHeight="1" x14ac:dyDescent="0.2">
      <c r="A9" s="28" t="s">
        <v>24</v>
      </c>
      <c r="B9" s="15" t="s">
        <v>25</v>
      </c>
      <c r="C9" s="16">
        <v>0</v>
      </c>
      <c r="D9" s="16">
        <v>4320.6400000000003</v>
      </c>
      <c r="E9" s="17"/>
    </row>
    <row r="10" spans="1:5" s="12" customFormat="1" ht="15" customHeight="1" x14ac:dyDescent="0.2">
      <c r="A10" s="28" t="s">
        <v>55</v>
      </c>
      <c r="B10" s="15" t="s">
        <v>56</v>
      </c>
      <c r="C10" s="16">
        <v>0</v>
      </c>
      <c r="D10" s="16">
        <v>170378.08</v>
      </c>
      <c r="E10" s="17"/>
    </row>
    <row r="11" spans="1:5" s="12" customFormat="1" ht="15" customHeight="1" x14ac:dyDescent="0.2">
      <c r="A11" s="28" t="s">
        <v>26</v>
      </c>
      <c r="B11" s="15" t="s">
        <v>27</v>
      </c>
      <c r="C11" s="16">
        <v>2581060</v>
      </c>
      <c r="D11" s="16">
        <v>14009889.890000001</v>
      </c>
      <c r="E11" s="17">
        <v>5.4279597878391055</v>
      </c>
    </row>
    <row r="12" spans="1:5" s="12" customFormat="1" ht="15" customHeight="1" x14ac:dyDescent="0.2">
      <c r="A12" s="28" t="s">
        <v>28</v>
      </c>
      <c r="B12" s="15" t="s">
        <v>29</v>
      </c>
      <c r="C12" s="16">
        <v>20000000</v>
      </c>
      <c r="D12" s="16">
        <v>13509.65</v>
      </c>
      <c r="E12" s="17">
        <v>6.7548249999999999E-4</v>
      </c>
    </row>
    <row r="13" spans="1:5" s="12" customFormat="1" ht="15" customHeight="1" x14ac:dyDescent="0.2">
      <c r="A13" s="28" t="s">
        <v>30</v>
      </c>
      <c r="B13" s="15" t="s">
        <v>83</v>
      </c>
      <c r="C13" s="16">
        <v>4460950</v>
      </c>
      <c r="D13" s="16">
        <v>123659.95</v>
      </c>
      <c r="E13" s="17">
        <v>2.7720541588675058E-2</v>
      </c>
    </row>
    <row r="14" spans="1:5" s="12" customFormat="1" ht="15" customHeight="1" x14ac:dyDescent="0.2">
      <c r="A14" s="28" t="s">
        <v>31</v>
      </c>
      <c r="B14" s="15" t="s">
        <v>32</v>
      </c>
      <c r="C14" s="16">
        <v>1624860</v>
      </c>
      <c r="D14" s="16">
        <v>385997.7</v>
      </c>
      <c r="E14" s="17">
        <v>0.23755751264724345</v>
      </c>
    </row>
    <row r="15" spans="1:5" s="12" customFormat="1" ht="15" customHeight="1" x14ac:dyDescent="0.2">
      <c r="A15" s="28" t="s">
        <v>33</v>
      </c>
      <c r="B15" s="15" t="s">
        <v>57</v>
      </c>
      <c r="C15" s="16">
        <v>347680600</v>
      </c>
      <c r="D15" s="16">
        <v>127934714.39</v>
      </c>
      <c r="E15" s="17">
        <v>0.36796621493980397</v>
      </c>
    </row>
    <row r="16" spans="1:5" s="12" customFormat="1" ht="15" customHeight="1" x14ac:dyDescent="0.2">
      <c r="A16" s="28" t="s">
        <v>34</v>
      </c>
      <c r="B16" s="15" t="s">
        <v>58</v>
      </c>
      <c r="C16" s="16">
        <v>0</v>
      </c>
      <c r="D16" s="16">
        <v>266914.59999999998</v>
      </c>
      <c r="E16" s="17"/>
    </row>
    <row r="17" spans="1:5" s="12" customFormat="1" ht="15" customHeight="1" x14ac:dyDescent="0.2">
      <c r="A17" s="28" t="s">
        <v>59</v>
      </c>
      <c r="B17" s="15" t="s">
        <v>60</v>
      </c>
      <c r="C17" s="16">
        <v>0</v>
      </c>
      <c r="D17" s="16">
        <v>5596326.96</v>
      </c>
      <c r="E17" s="17"/>
    </row>
    <row r="18" spans="1:5" s="12" customFormat="1" ht="15" customHeight="1" x14ac:dyDescent="0.2">
      <c r="A18" s="28" t="s">
        <v>61</v>
      </c>
      <c r="B18" s="15" t="s">
        <v>84</v>
      </c>
      <c r="C18" s="16">
        <v>0</v>
      </c>
      <c r="D18" s="16">
        <v>196815</v>
      </c>
      <c r="E18" s="17"/>
    </row>
    <row r="19" spans="1:5" s="12" customFormat="1" ht="22.5" customHeight="1" x14ac:dyDescent="0.2">
      <c r="A19" s="28" t="s">
        <v>35</v>
      </c>
      <c r="B19" s="15" t="s">
        <v>62</v>
      </c>
      <c r="C19" s="16">
        <v>500000</v>
      </c>
      <c r="D19" s="16">
        <v>10557337.859999999</v>
      </c>
      <c r="E19" s="17">
        <v>21.114675719999997</v>
      </c>
    </row>
    <row r="20" spans="1:5" s="12" customFormat="1" ht="15" customHeight="1" x14ac:dyDescent="0.2">
      <c r="A20" s="28" t="s">
        <v>64</v>
      </c>
      <c r="B20" s="15" t="s">
        <v>65</v>
      </c>
      <c r="C20" s="16">
        <v>1674020</v>
      </c>
      <c r="D20" s="16">
        <v>716848.46</v>
      </c>
      <c r="E20" s="17">
        <v>0.42821977037311382</v>
      </c>
    </row>
    <row r="21" spans="1:5" s="12" customFormat="1" ht="22.5" customHeight="1" x14ac:dyDescent="0.2">
      <c r="A21" s="28" t="s">
        <v>37</v>
      </c>
      <c r="B21" s="15" t="s">
        <v>70</v>
      </c>
      <c r="C21" s="16">
        <v>0</v>
      </c>
      <c r="D21" s="16">
        <v>9968.5400000000009</v>
      </c>
      <c r="E21" s="17"/>
    </row>
    <row r="22" spans="1:5" x14ac:dyDescent="0.2">
      <c r="A22" s="29" t="s">
        <v>4</v>
      </c>
      <c r="B22" s="18"/>
      <c r="C22" s="19">
        <v>378521490</v>
      </c>
      <c r="D22" s="19">
        <v>159986681.72000003</v>
      </c>
      <c r="E22" s="20">
        <v>0.42266208378287856</v>
      </c>
    </row>
    <row r="23" spans="1:5" x14ac:dyDescent="0.2">
      <c r="A23" s="30" t="s">
        <v>5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5" ht="39" customHeight="1" x14ac:dyDescent="0.2">
      <c r="A1" s="24"/>
      <c r="B1" s="1"/>
      <c r="C1" s="1"/>
      <c r="D1" s="2"/>
      <c r="E1" s="3" t="s">
        <v>23</v>
      </c>
    </row>
    <row r="3" spans="1:5" ht="25.5" x14ac:dyDescent="0.2">
      <c r="A3" s="25" t="s">
        <v>82</v>
      </c>
      <c r="B3" s="4"/>
      <c r="C3" s="4"/>
      <c r="D3" s="4"/>
      <c r="E3" s="4"/>
    </row>
    <row r="4" spans="1:5" x14ac:dyDescent="0.2">
      <c r="A4" s="25" t="s">
        <v>15</v>
      </c>
      <c r="B4" s="4"/>
      <c r="C4" s="4"/>
      <c r="D4" s="4"/>
      <c r="E4" s="4"/>
    </row>
    <row r="5" spans="1:5" x14ac:dyDescent="0.2">
      <c r="A5" s="25" t="s">
        <v>21</v>
      </c>
      <c r="B5" s="4"/>
      <c r="C5" s="4"/>
      <c r="D5" s="4"/>
      <c r="E5" s="4"/>
    </row>
    <row r="7" spans="1:5" x14ac:dyDescent="0.2">
      <c r="E7" s="5" t="s">
        <v>0</v>
      </c>
    </row>
    <row r="8" spans="1:5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5" s="12" customFormat="1" ht="15" customHeight="1" x14ac:dyDescent="0.2">
      <c r="A9" s="28" t="s">
        <v>55</v>
      </c>
      <c r="B9" s="15" t="s">
        <v>56</v>
      </c>
      <c r="C9" s="16">
        <v>0</v>
      </c>
      <c r="D9" s="16">
        <v>23614.65</v>
      </c>
      <c r="E9" s="17"/>
    </row>
    <row r="10" spans="1:5" s="12" customFormat="1" ht="15" customHeight="1" x14ac:dyDescent="0.2">
      <c r="A10" s="28" t="s">
        <v>26</v>
      </c>
      <c r="B10" s="15" t="s">
        <v>27</v>
      </c>
      <c r="C10" s="16">
        <v>16940</v>
      </c>
      <c r="D10" s="16">
        <v>170970.16</v>
      </c>
      <c r="E10" s="17">
        <v>10.092689492325857</v>
      </c>
    </row>
    <row r="11" spans="1:5" s="12" customFormat="1" ht="15" customHeight="1" x14ac:dyDescent="0.2">
      <c r="A11" s="28" t="s">
        <v>28</v>
      </c>
      <c r="B11" s="15" t="s">
        <v>29</v>
      </c>
      <c r="C11" s="16">
        <v>0</v>
      </c>
      <c r="D11" s="16">
        <v>159186.79999999999</v>
      </c>
      <c r="E11" s="17"/>
    </row>
    <row r="12" spans="1:5" s="12" customFormat="1" ht="15" customHeight="1" x14ac:dyDescent="0.2">
      <c r="A12" s="28" t="s">
        <v>30</v>
      </c>
      <c r="B12" s="15" t="s">
        <v>83</v>
      </c>
      <c r="C12" s="16">
        <v>0</v>
      </c>
      <c r="D12" s="16">
        <v>993.2</v>
      </c>
      <c r="E12" s="17"/>
    </row>
    <row r="13" spans="1:5" s="12" customFormat="1" ht="15" customHeight="1" x14ac:dyDescent="0.2">
      <c r="A13" s="28" t="s">
        <v>31</v>
      </c>
      <c r="B13" s="15" t="s">
        <v>32</v>
      </c>
      <c r="C13" s="16">
        <v>5050000</v>
      </c>
      <c r="D13" s="16">
        <v>4743862.6500000004</v>
      </c>
      <c r="E13" s="17">
        <v>0.93937874257425746</v>
      </c>
    </row>
    <row r="14" spans="1:5" s="12" customFormat="1" ht="15" customHeight="1" x14ac:dyDescent="0.2">
      <c r="A14" s="28" t="s">
        <v>33</v>
      </c>
      <c r="B14" s="15" t="s">
        <v>57</v>
      </c>
      <c r="C14" s="16">
        <v>1927790</v>
      </c>
      <c r="D14" s="16">
        <v>380961.86</v>
      </c>
      <c r="E14" s="17">
        <v>0.1976158502741481</v>
      </c>
    </row>
    <row r="15" spans="1:5" s="12" customFormat="1" ht="15" customHeight="1" x14ac:dyDescent="0.2">
      <c r="A15" s="28" t="s">
        <v>34</v>
      </c>
      <c r="B15" s="15" t="s">
        <v>58</v>
      </c>
      <c r="C15" s="16">
        <v>0</v>
      </c>
      <c r="D15" s="16">
        <v>9880</v>
      </c>
      <c r="E15" s="17"/>
    </row>
    <row r="16" spans="1:5" s="12" customFormat="1" ht="15" customHeight="1" x14ac:dyDescent="0.2">
      <c r="A16" s="28" t="s">
        <v>59</v>
      </c>
      <c r="B16" s="15" t="s">
        <v>60</v>
      </c>
      <c r="C16" s="16">
        <v>0</v>
      </c>
      <c r="D16" s="16">
        <v>16422.12</v>
      </c>
      <c r="E16" s="17"/>
    </row>
    <row r="17" spans="1:5" s="12" customFormat="1" ht="15" customHeight="1" x14ac:dyDescent="0.2">
      <c r="A17" s="28" t="s">
        <v>61</v>
      </c>
      <c r="B17" s="15" t="s">
        <v>84</v>
      </c>
      <c r="C17" s="16">
        <v>0</v>
      </c>
      <c r="D17" s="16">
        <v>20666.490000000002</v>
      </c>
      <c r="E17" s="17"/>
    </row>
    <row r="18" spans="1:5" s="12" customFormat="1" ht="22.5" customHeight="1" x14ac:dyDescent="0.2">
      <c r="A18" s="28" t="s">
        <v>35</v>
      </c>
      <c r="B18" s="15" t="s">
        <v>62</v>
      </c>
      <c r="C18" s="16">
        <v>325000</v>
      </c>
      <c r="D18" s="16">
        <v>2752252</v>
      </c>
      <c r="E18" s="17">
        <v>8.4684676923076925</v>
      </c>
    </row>
    <row r="19" spans="1:5" s="12" customFormat="1" ht="11.25" x14ac:dyDescent="0.2">
      <c r="A19" s="28" t="s">
        <v>66</v>
      </c>
      <c r="B19" s="15" t="s">
        <v>67</v>
      </c>
      <c r="C19" s="16">
        <v>0</v>
      </c>
      <c r="D19" s="16">
        <v>78171.58</v>
      </c>
      <c r="E19" s="17"/>
    </row>
    <row r="20" spans="1:5" x14ac:dyDescent="0.2">
      <c r="A20" s="29" t="s">
        <v>4</v>
      </c>
      <c r="B20" s="18"/>
      <c r="C20" s="19">
        <v>7319730</v>
      </c>
      <c r="D20" s="19">
        <v>8356981.5100000007</v>
      </c>
      <c r="E20" s="20">
        <v>1.1417062528262656</v>
      </c>
    </row>
    <row r="21" spans="1:5" x14ac:dyDescent="0.2">
      <c r="A21" s="30" t="s">
        <v>5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Zeros="0" zoomScaleNormal="100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8" ht="39" customHeight="1" x14ac:dyDescent="0.2">
      <c r="A1" s="24"/>
      <c r="B1" s="1"/>
      <c r="C1" s="1"/>
      <c r="D1" s="2"/>
      <c r="E1" s="3" t="s">
        <v>23</v>
      </c>
    </row>
    <row r="3" spans="1:8" ht="25.5" x14ac:dyDescent="0.2">
      <c r="A3" s="25" t="s">
        <v>82</v>
      </c>
      <c r="B3" s="4"/>
      <c r="C3" s="4"/>
      <c r="D3" s="4"/>
      <c r="E3" s="4"/>
    </row>
    <row r="4" spans="1:8" x14ac:dyDescent="0.2">
      <c r="A4" s="25" t="s">
        <v>108</v>
      </c>
      <c r="B4" s="4"/>
      <c r="C4" s="4"/>
      <c r="D4" s="4"/>
      <c r="E4" s="4"/>
    </row>
    <row r="5" spans="1:8" x14ac:dyDescent="0.2">
      <c r="A5" s="25" t="s">
        <v>21</v>
      </c>
      <c r="B5" s="4"/>
      <c r="C5" s="4"/>
      <c r="D5" s="4"/>
      <c r="E5" s="4"/>
    </row>
    <row r="7" spans="1:8" x14ac:dyDescent="0.2">
      <c r="E7" s="5" t="s">
        <v>0</v>
      </c>
    </row>
    <row r="8" spans="1:8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8" s="12" customFormat="1" ht="15" customHeight="1" x14ac:dyDescent="0.2">
      <c r="A9" s="28" t="s">
        <v>24</v>
      </c>
      <c r="B9" s="15" t="s">
        <v>25</v>
      </c>
      <c r="C9" s="16">
        <v>77000</v>
      </c>
      <c r="D9" s="16">
        <v>45864.56</v>
      </c>
      <c r="E9" s="17">
        <v>0.59564363636363638</v>
      </c>
    </row>
    <row r="10" spans="1:8" s="12" customFormat="1" ht="15" customHeight="1" x14ac:dyDescent="0.2">
      <c r="A10" s="28" t="s">
        <v>55</v>
      </c>
      <c r="B10" s="15" t="s">
        <v>56</v>
      </c>
      <c r="C10" s="16">
        <v>0</v>
      </c>
      <c r="D10" s="16">
        <v>73381.22</v>
      </c>
      <c r="E10" s="17"/>
    </row>
    <row r="11" spans="1:8" s="12" customFormat="1" ht="15" customHeight="1" x14ac:dyDescent="0.2">
      <c r="A11" s="28" t="s">
        <v>30</v>
      </c>
      <c r="B11" s="15" t="s">
        <v>83</v>
      </c>
      <c r="C11" s="16">
        <v>0</v>
      </c>
      <c r="D11" s="16">
        <v>5237.74</v>
      </c>
      <c r="E11" s="17"/>
    </row>
    <row r="12" spans="1:8" s="12" customFormat="1" ht="15" customHeight="1" x14ac:dyDescent="0.2">
      <c r="A12" s="28" t="s">
        <v>31</v>
      </c>
      <c r="B12" s="15" t="s">
        <v>32</v>
      </c>
      <c r="C12" s="16">
        <v>817350</v>
      </c>
      <c r="D12" s="16">
        <v>233955.28</v>
      </c>
      <c r="E12" s="17">
        <v>0.28623634917721907</v>
      </c>
    </row>
    <row r="13" spans="1:8" s="12" customFormat="1" ht="15" customHeight="1" x14ac:dyDescent="0.2">
      <c r="A13" s="28" t="s">
        <v>33</v>
      </c>
      <c r="B13" s="15" t="s">
        <v>57</v>
      </c>
      <c r="C13" s="16">
        <v>2801180</v>
      </c>
      <c r="D13" s="16">
        <v>90381.9</v>
      </c>
      <c r="E13" s="17">
        <v>3.2265652332231415E-2</v>
      </c>
    </row>
    <row r="14" spans="1:8" s="12" customFormat="1" ht="15" customHeight="1" x14ac:dyDescent="0.2">
      <c r="A14" s="28" t="s">
        <v>34</v>
      </c>
      <c r="B14" s="15" t="s">
        <v>58</v>
      </c>
      <c r="C14" s="16">
        <v>0</v>
      </c>
      <c r="D14" s="16">
        <v>11202.29</v>
      </c>
      <c r="E14" s="17"/>
      <c r="H14" s="35"/>
    </row>
    <row r="15" spans="1:8" s="12" customFormat="1" ht="15" customHeight="1" x14ac:dyDescent="0.2">
      <c r="A15" s="28" t="s">
        <v>59</v>
      </c>
      <c r="B15" s="15" t="s">
        <v>60</v>
      </c>
      <c r="C15" s="16">
        <v>0</v>
      </c>
      <c r="D15" s="16">
        <v>1040330.84</v>
      </c>
      <c r="E15" s="17"/>
    </row>
    <row r="16" spans="1:8" s="12" customFormat="1" ht="15" customHeight="1" x14ac:dyDescent="0.2">
      <c r="A16" s="28" t="s">
        <v>61</v>
      </c>
      <c r="B16" s="15" t="s">
        <v>84</v>
      </c>
      <c r="C16" s="16">
        <v>0</v>
      </c>
      <c r="D16" s="16">
        <v>122355.39</v>
      </c>
      <c r="E16" s="17"/>
    </row>
    <row r="17" spans="1:5" s="12" customFormat="1" ht="22.5" customHeight="1" x14ac:dyDescent="0.2">
      <c r="A17" s="28" t="s">
        <v>35</v>
      </c>
      <c r="B17" s="15" t="s">
        <v>62</v>
      </c>
      <c r="C17" s="16">
        <v>32677520</v>
      </c>
      <c r="D17" s="16">
        <v>3435746.8</v>
      </c>
      <c r="E17" s="17">
        <v>0.10514098989152175</v>
      </c>
    </row>
    <row r="18" spans="1:5" s="12" customFormat="1" ht="22.5" customHeight="1" x14ac:dyDescent="0.2">
      <c r="A18" s="28" t="s">
        <v>37</v>
      </c>
      <c r="B18" s="15" t="s">
        <v>70</v>
      </c>
      <c r="C18" s="16">
        <v>0</v>
      </c>
      <c r="D18" s="16">
        <v>19937.07</v>
      </c>
      <c r="E18" s="17"/>
    </row>
    <row r="19" spans="1:5" x14ac:dyDescent="0.2">
      <c r="A19" s="29" t="s">
        <v>4</v>
      </c>
      <c r="B19" s="18"/>
      <c r="C19" s="19">
        <v>36373050</v>
      </c>
      <c r="D19" s="19">
        <v>5078393.09</v>
      </c>
      <c r="E19" s="20">
        <v>0.13961966593398134</v>
      </c>
    </row>
    <row r="20" spans="1:5" x14ac:dyDescent="0.2">
      <c r="A20" s="30" t="s">
        <v>5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5" ht="39" customHeight="1" x14ac:dyDescent="0.2">
      <c r="A1" s="24"/>
      <c r="B1" s="1"/>
      <c r="C1" s="1"/>
      <c r="D1" s="2"/>
      <c r="E1" s="3" t="s">
        <v>23</v>
      </c>
    </row>
    <row r="3" spans="1:5" ht="25.5" x14ac:dyDescent="0.2">
      <c r="A3" s="25" t="s">
        <v>82</v>
      </c>
      <c r="B3" s="4"/>
      <c r="C3" s="4"/>
      <c r="D3" s="4"/>
      <c r="E3" s="4"/>
    </row>
    <row r="4" spans="1:5" x14ac:dyDescent="0.2">
      <c r="A4" s="25" t="s">
        <v>16</v>
      </c>
      <c r="B4" s="4"/>
      <c r="C4" s="4"/>
      <c r="D4" s="4"/>
      <c r="E4" s="4"/>
    </row>
    <row r="5" spans="1:5" x14ac:dyDescent="0.2">
      <c r="A5" s="25" t="s">
        <v>21</v>
      </c>
      <c r="B5" s="4"/>
      <c r="C5" s="4"/>
      <c r="D5" s="4"/>
      <c r="E5" s="4"/>
    </row>
    <row r="7" spans="1:5" x14ac:dyDescent="0.2">
      <c r="E7" s="5" t="s">
        <v>0</v>
      </c>
    </row>
    <row r="8" spans="1:5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5" s="12" customFormat="1" ht="15" customHeight="1" x14ac:dyDescent="0.2">
      <c r="A9" s="28" t="s">
        <v>24</v>
      </c>
      <c r="B9" s="15" t="s">
        <v>25</v>
      </c>
      <c r="C9" s="16">
        <v>0</v>
      </c>
      <c r="D9" s="16">
        <v>899.25</v>
      </c>
      <c r="E9" s="17"/>
    </row>
    <row r="10" spans="1:5" s="12" customFormat="1" ht="15" customHeight="1" x14ac:dyDescent="0.2">
      <c r="A10" s="28" t="s">
        <v>55</v>
      </c>
      <c r="B10" s="15" t="s">
        <v>56</v>
      </c>
      <c r="C10" s="16">
        <v>0</v>
      </c>
      <c r="D10" s="16">
        <v>23614.65</v>
      </c>
      <c r="E10" s="17"/>
    </row>
    <row r="11" spans="1:5" s="12" customFormat="1" ht="15" customHeight="1" x14ac:dyDescent="0.2">
      <c r="A11" s="28" t="s">
        <v>26</v>
      </c>
      <c r="B11" s="15" t="s">
        <v>27</v>
      </c>
      <c r="C11" s="16">
        <v>0</v>
      </c>
      <c r="D11" s="16">
        <v>16263.68</v>
      </c>
      <c r="E11" s="17"/>
    </row>
    <row r="12" spans="1:5" s="12" customFormat="1" ht="15" customHeight="1" x14ac:dyDescent="0.2">
      <c r="A12" s="28" t="s">
        <v>31</v>
      </c>
      <c r="B12" s="15" t="s">
        <v>32</v>
      </c>
      <c r="C12" s="16">
        <v>5050000</v>
      </c>
      <c r="D12" s="16">
        <v>269609.37</v>
      </c>
      <c r="E12" s="17">
        <v>5.338799405940594E-2</v>
      </c>
    </row>
    <row r="13" spans="1:5" s="12" customFormat="1" ht="15" customHeight="1" x14ac:dyDescent="0.2">
      <c r="A13" s="28" t="s">
        <v>33</v>
      </c>
      <c r="B13" s="15" t="s">
        <v>57</v>
      </c>
      <c r="C13" s="16">
        <v>524940</v>
      </c>
      <c r="D13" s="16">
        <v>202660.48000000001</v>
      </c>
      <c r="E13" s="17">
        <v>0.38606408351430643</v>
      </c>
    </row>
    <row r="14" spans="1:5" s="12" customFormat="1" ht="15" customHeight="1" x14ac:dyDescent="0.2">
      <c r="A14" s="28" t="s">
        <v>61</v>
      </c>
      <c r="B14" s="15" t="s">
        <v>84</v>
      </c>
      <c r="C14" s="16">
        <v>0</v>
      </c>
      <c r="D14" s="16">
        <v>11931.59</v>
      </c>
      <c r="E14" s="17"/>
    </row>
    <row r="15" spans="1:5" s="12" customFormat="1" ht="22.5" customHeight="1" x14ac:dyDescent="0.2">
      <c r="A15" s="28" t="s">
        <v>35</v>
      </c>
      <c r="B15" s="15" t="s">
        <v>62</v>
      </c>
      <c r="C15" s="16">
        <v>1925000</v>
      </c>
      <c r="D15" s="16">
        <v>289187.17</v>
      </c>
      <c r="E15" s="17">
        <v>0.15022710129870129</v>
      </c>
    </row>
    <row r="16" spans="1:5" s="12" customFormat="1" ht="15" customHeight="1" x14ac:dyDescent="0.2">
      <c r="A16" s="28" t="s">
        <v>64</v>
      </c>
      <c r="B16" s="15" t="s">
        <v>65</v>
      </c>
      <c r="C16" s="16">
        <v>575000</v>
      </c>
      <c r="D16" s="16">
        <v>0</v>
      </c>
      <c r="E16" s="17">
        <v>0</v>
      </c>
    </row>
    <row r="17" spans="1:5" x14ac:dyDescent="0.2">
      <c r="A17" s="29" t="s">
        <v>4</v>
      </c>
      <c r="B17" s="18"/>
      <c r="C17" s="19">
        <v>8074940</v>
      </c>
      <c r="D17" s="19">
        <v>814166.19</v>
      </c>
      <c r="E17" s="20">
        <v>0.10082628353894889</v>
      </c>
    </row>
    <row r="18" spans="1:5" x14ac:dyDescent="0.2">
      <c r="A18" s="30" t="s">
        <v>5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Zeros="0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5" ht="39" customHeight="1" x14ac:dyDescent="0.2">
      <c r="A1" s="24"/>
      <c r="B1" s="1"/>
      <c r="C1" s="1"/>
      <c r="D1" s="2"/>
      <c r="E1" s="3" t="s">
        <v>23</v>
      </c>
    </row>
    <row r="3" spans="1:5" ht="25.5" x14ac:dyDescent="0.2">
      <c r="A3" s="25" t="s">
        <v>82</v>
      </c>
      <c r="B3" s="4"/>
      <c r="C3" s="4"/>
      <c r="D3" s="4"/>
      <c r="E3" s="4"/>
    </row>
    <row r="4" spans="1:5" x14ac:dyDescent="0.2">
      <c r="A4" s="25" t="s">
        <v>112</v>
      </c>
      <c r="B4" s="4"/>
      <c r="C4" s="4"/>
      <c r="D4" s="4"/>
      <c r="E4" s="4"/>
    </row>
    <row r="5" spans="1:5" x14ac:dyDescent="0.2">
      <c r="A5" s="25" t="s">
        <v>21</v>
      </c>
      <c r="B5" s="4"/>
      <c r="C5" s="4"/>
      <c r="D5" s="4"/>
      <c r="E5" s="4"/>
    </row>
    <row r="7" spans="1:5" x14ac:dyDescent="0.2">
      <c r="E7" s="5" t="s">
        <v>0</v>
      </c>
    </row>
    <row r="8" spans="1:5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5" s="12" customFormat="1" ht="15" customHeight="1" x14ac:dyDescent="0.2">
      <c r="A9" s="28" t="s">
        <v>28</v>
      </c>
      <c r="B9" s="15" t="s">
        <v>29</v>
      </c>
      <c r="C9" s="16">
        <v>23293090</v>
      </c>
      <c r="D9" s="16">
        <v>0</v>
      </c>
      <c r="E9" s="17">
        <v>0</v>
      </c>
    </row>
    <row r="10" spans="1:5" s="12" customFormat="1" ht="15" customHeight="1" x14ac:dyDescent="0.2">
      <c r="A10" s="28" t="s">
        <v>30</v>
      </c>
      <c r="B10" s="15" t="s">
        <v>83</v>
      </c>
      <c r="C10" s="16">
        <v>22543450</v>
      </c>
      <c r="D10" s="16">
        <v>0</v>
      </c>
      <c r="E10" s="17">
        <v>0</v>
      </c>
    </row>
    <row r="11" spans="1:5" s="12" customFormat="1" ht="15" customHeight="1" x14ac:dyDescent="0.2">
      <c r="A11" s="28" t="s">
        <v>33</v>
      </c>
      <c r="B11" s="15" t="s">
        <v>57</v>
      </c>
      <c r="C11" s="16">
        <v>194948120</v>
      </c>
      <c r="D11" s="16">
        <v>0</v>
      </c>
      <c r="E11" s="17">
        <v>0</v>
      </c>
    </row>
    <row r="12" spans="1:5" s="12" customFormat="1" ht="15" customHeight="1" x14ac:dyDescent="0.2">
      <c r="A12" s="28" t="s">
        <v>39</v>
      </c>
      <c r="B12" s="15" t="s">
        <v>72</v>
      </c>
      <c r="C12" s="16">
        <v>1010100</v>
      </c>
      <c r="D12" s="16">
        <v>0</v>
      </c>
      <c r="E12" s="17">
        <v>0</v>
      </c>
    </row>
    <row r="13" spans="1:5" s="12" customFormat="1" ht="15" customHeight="1" x14ac:dyDescent="0.2">
      <c r="A13" s="28" t="s">
        <v>40</v>
      </c>
      <c r="B13" s="15" t="s">
        <v>63</v>
      </c>
      <c r="C13" s="16">
        <v>318310</v>
      </c>
      <c r="D13" s="16">
        <v>0</v>
      </c>
      <c r="E13" s="17">
        <v>0</v>
      </c>
    </row>
    <row r="14" spans="1:5" s="12" customFormat="1" ht="23.1" customHeight="1" x14ac:dyDescent="0.2">
      <c r="A14" s="28" t="s">
        <v>35</v>
      </c>
      <c r="B14" s="15" t="s">
        <v>62</v>
      </c>
      <c r="C14" s="16">
        <v>152811350</v>
      </c>
      <c r="D14" s="16"/>
      <c r="E14" s="17"/>
    </row>
    <row r="15" spans="1:5" s="12" customFormat="1" ht="22.5" customHeight="1" x14ac:dyDescent="0.2">
      <c r="A15" s="28" t="s">
        <v>37</v>
      </c>
      <c r="B15" s="15" t="s">
        <v>70</v>
      </c>
      <c r="C15" s="16">
        <v>60500</v>
      </c>
      <c r="D15" s="16">
        <v>0</v>
      </c>
      <c r="E15" s="17">
        <v>0</v>
      </c>
    </row>
    <row r="16" spans="1:5" x14ac:dyDescent="0.2">
      <c r="A16" s="29" t="s">
        <v>4</v>
      </c>
      <c r="B16" s="18"/>
      <c r="C16" s="19">
        <v>394984920</v>
      </c>
      <c r="D16" s="19">
        <v>0</v>
      </c>
      <c r="E16" s="20">
        <v>0</v>
      </c>
    </row>
    <row r="17" spans="1:3" x14ac:dyDescent="0.2">
      <c r="A17" s="30" t="s">
        <v>5</v>
      </c>
    </row>
    <row r="19" spans="1:3" x14ac:dyDescent="0.2">
      <c r="C19" s="22"/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Zeros="0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5" ht="39" customHeight="1" x14ac:dyDescent="0.2">
      <c r="A1" s="24"/>
      <c r="B1" s="1"/>
      <c r="C1" s="1"/>
      <c r="D1" s="2"/>
      <c r="E1" s="3" t="s">
        <v>23</v>
      </c>
    </row>
    <row r="3" spans="1:5" ht="25.5" x14ac:dyDescent="0.2">
      <c r="A3" s="25" t="s">
        <v>82</v>
      </c>
      <c r="B3" s="4"/>
      <c r="C3" s="4"/>
      <c r="D3" s="4"/>
      <c r="E3" s="4"/>
    </row>
    <row r="4" spans="1:5" x14ac:dyDescent="0.2">
      <c r="A4" s="25" t="s">
        <v>22</v>
      </c>
      <c r="B4" s="4"/>
      <c r="C4" s="4"/>
      <c r="D4" s="4"/>
      <c r="E4" s="4"/>
    </row>
    <row r="5" spans="1:5" x14ac:dyDescent="0.2">
      <c r="A5" s="25" t="s">
        <v>21</v>
      </c>
      <c r="B5" s="4"/>
      <c r="C5" s="4"/>
      <c r="D5" s="4"/>
      <c r="E5" s="4"/>
    </row>
    <row r="7" spans="1:5" x14ac:dyDescent="0.2">
      <c r="E7" s="5" t="s">
        <v>0</v>
      </c>
    </row>
    <row r="8" spans="1:5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5" s="12" customFormat="1" ht="15" customHeight="1" x14ac:dyDescent="0.2">
      <c r="A9" s="28" t="s">
        <v>43</v>
      </c>
      <c r="B9" s="15" t="s">
        <v>44</v>
      </c>
      <c r="C9" s="16">
        <v>0</v>
      </c>
      <c r="D9" s="16">
        <v>800020.86</v>
      </c>
      <c r="E9" s="17"/>
    </row>
    <row r="10" spans="1:5" s="12" customFormat="1" ht="15" customHeight="1" x14ac:dyDescent="0.2">
      <c r="A10" s="28" t="s">
        <v>45</v>
      </c>
      <c r="B10" s="15" t="s">
        <v>46</v>
      </c>
      <c r="C10" s="16">
        <v>0</v>
      </c>
      <c r="D10" s="16">
        <v>352824.34</v>
      </c>
      <c r="E10" s="17"/>
    </row>
    <row r="11" spans="1:5" s="12" customFormat="1" ht="15" customHeight="1" x14ac:dyDescent="0.2">
      <c r="A11" s="28" t="s">
        <v>47</v>
      </c>
      <c r="B11" s="15" t="s">
        <v>48</v>
      </c>
      <c r="C11" s="16">
        <v>0</v>
      </c>
      <c r="D11" s="16">
        <v>52817.67</v>
      </c>
      <c r="E11" s="17"/>
    </row>
    <row r="12" spans="1:5" s="12" customFormat="1" ht="15" customHeight="1" x14ac:dyDescent="0.2">
      <c r="A12" s="28" t="s">
        <v>26</v>
      </c>
      <c r="B12" s="15" t="s">
        <v>27</v>
      </c>
      <c r="C12" s="16">
        <v>0</v>
      </c>
      <c r="D12" s="16">
        <v>2220.35</v>
      </c>
      <c r="E12" s="17"/>
    </row>
    <row r="13" spans="1:5" s="12" customFormat="1" ht="15" customHeight="1" x14ac:dyDescent="0.2">
      <c r="A13" s="28" t="s">
        <v>28</v>
      </c>
      <c r="B13" s="15" t="s">
        <v>29</v>
      </c>
      <c r="C13" s="16">
        <v>0</v>
      </c>
      <c r="D13" s="16">
        <v>5484870.5800000001</v>
      </c>
      <c r="E13" s="17"/>
    </row>
    <row r="14" spans="1:5" s="12" customFormat="1" ht="15" customHeight="1" x14ac:dyDescent="0.2">
      <c r="A14" s="28" t="s">
        <v>30</v>
      </c>
      <c r="B14" s="15" t="s">
        <v>83</v>
      </c>
      <c r="C14" s="16">
        <v>0</v>
      </c>
      <c r="D14" s="16">
        <v>14894437.5</v>
      </c>
      <c r="E14" s="17"/>
    </row>
    <row r="15" spans="1:5" s="12" customFormat="1" ht="15" customHeight="1" x14ac:dyDescent="0.2">
      <c r="A15" s="28" t="s">
        <v>31</v>
      </c>
      <c r="B15" s="15" t="s">
        <v>32</v>
      </c>
      <c r="C15" s="16">
        <v>0</v>
      </c>
      <c r="D15" s="16">
        <v>7042228.1699999999</v>
      </c>
      <c r="E15" s="17"/>
    </row>
    <row r="16" spans="1:5" s="12" customFormat="1" ht="15" customHeight="1" x14ac:dyDescent="0.2">
      <c r="A16" s="28" t="s">
        <v>33</v>
      </c>
      <c r="B16" s="15" t="s">
        <v>57</v>
      </c>
      <c r="C16" s="16">
        <v>0</v>
      </c>
      <c r="D16" s="16">
        <v>100282.35</v>
      </c>
      <c r="E16" s="17"/>
    </row>
    <row r="17" spans="1:5" s="12" customFormat="1" ht="15" customHeight="1" x14ac:dyDescent="0.2">
      <c r="A17" s="28" t="s">
        <v>39</v>
      </c>
      <c r="B17" s="15" t="s">
        <v>72</v>
      </c>
      <c r="C17" s="16">
        <v>0</v>
      </c>
      <c r="D17" s="16">
        <v>1290900.6000000001</v>
      </c>
      <c r="E17" s="17"/>
    </row>
    <row r="18" spans="1:5" s="12" customFormat="1" ht="15" customHeight="1" x14ac:dyDescent="0.2">
      <c r="A18" s="28" t="s">
        <v>34</v>
      </c>
      <c r="B18" s="15" t="s">
        <v>58</v>
      </c>
      <c r="C18" s="16">
        <v>0</v>
      </c>
      <c r="D18" s="16">
        <v>430729.31</v>
      </c>
      <c r="E18" s="17"/>
    </row>
    <row r="19" spans="1:5" s="12" customFormat="1" ht="15" customHeight="1" x14ac:dyDescent="0.2">
      <c r="A19" s="28" t="s">
        <v>40</v>
      </c>
      <c r="B19" s="15" t="s">
        <v>63</v>
      </c>
      <c r="C19" s="16">
        <v>0</v>
      </c>
      <c r="D19" s="16">
        <v>479084.51</v>
      </c>
      <c r="E19" s="17"/>
    </row>
    <row r="20" spans="1:5" s="12" customFormat="1" ht="15" customHeight="1" x14ac:dyDescent="0.2">
      <c r="A20" s="28" t="s">
        <v>59</v>
      </c>
      <c r="B20" s="15" t="s">
        <v>60</v>
      </c>
      <c r="C20" s="16">
        <v>0</v>
      </c>
      <c r="D20" s="16">
        <v>1832716.1</v>
      </c>
      <c r="E20" s="17"/>
    </row>
    <row r="21" spans="1:5" s="12" customFormat="1" ht="22.5" customHeight="1" x14ac:dyDescent="0.2">
      <c r="A21" s="28" t="s">
        <v>35</v>
      </c>
      <c r="B21" s="15" t="s">
        <v>62</v>
      </c>
      <c r="C21" s="16">
        <v>0</v>
      </c>
      <c r="D21" s="16">
        <v>1383541.98</v>
      </c>
      <c r="E21" s="17"/>
    </row>
    <row r="22" spans="1:5" s="12" customFormat="1" ht="15" customHeight="1" x14ac:dyDescent="0.2">
      <c r="A22" s="28" t="s">
        <v>64</v>
      </c>
      <c r="B22" s="15" t="s">
        <v>65</v>
      </c>
      <c r="C22" s="16">
        <v>0</v>
      </c>
      <c r="D22" s="16">
        <v>59738.26</v>
      </c>
      <c r="E22" s="17"/>
    </row>
    <row r="23" spans="1:5" s="12" customFormat="1" ht="22.5" customHeight="1" x14ac:dyDescent="0.2">
      <c r="A23" s="28" t="s">
        <v>36</v>
      </c>
      <c r="B23" s="15" t="s">
        <v>73</v>
      </c>
      <c r="C23" s="16">
        <v>0</v>
      </c>
      <c r="D23" s="16">
        <v>524170.32</v>
      </c>
      <c r="E23" s="17"/>
    </row>
    <row r="24" spans="1:5" s="12" customFormat="1" ht="15" customHeight="1" x14ac:dyDescent="0.2">
      <c r="A24" s="28" t="s">
        <v>41</v>
      </c>
      <c r="B24" s="15" t="s">
        <v>74</v>
      </c>
      <c r="C24" s="16">
        <v>0</v>
      </c>
      <c r="D24" s="16">
        <v>6113039.7699999996</v>
      </c>
      <c r="E24" s="17"/>
    </row>
    <row r="25" spans="1:5" s="12" customFormat="1" ht="22.5" customHeight="1" x14ac:dyDescent="0.2">
      <c r="A25" s="28" t="s">
        <v>37</v>
      </c>
      <c r="B25" s="15" t="s">
        <v>70</v>
      </c>
      <c r="C25" s="16">
        <v>0</v>
      </c>
      <c r="D25" s="16">
        <v>2455503.87</v>
      </c>
      <c r="E25" s="17"/>
    </row>
    <row r="26" spans="1:5" s="12" customFormat="1" ht="15" customHeight="1" x14ac:dyDescent="0.2">
      <c r="A26" s="28" t="s">
        <v>75</v>
      </c>
      <c r="B26" s="15" t="s">
        <v>76</v>
      </c>
      <c r="C26" s="16">
        <v>0</v>
      </c>
      <c r="D26" s="16">
        <v>257314.66</v>
      </c>
      <c r="E26" s="17"/>
    </row>
    <row r="27" spans="1:5" s="12" customFormat="1" ht="15" customHeight="1" x14ac:dyDescent="0.2">
      <c r="A27" s="28" t="s">
        <v>66</v>
      </c>
      <c r="B27" s="15" t="s">
        <v>67</v>
      </c>
      <c r="C27" s="16">
        <v>0</v>
      </c>
      <c r="D27" s="16">
        <v>350136.86</v>
      </c>
      <c r="E27" s="17"/>
    </row>
    <row r="28" spans="1:5" s="12" customFormat="1" ht="15" customHeight="1" x14ac:dyDescent="0.2">
      <c r="A28" s="28" t="s">
        <v>68</v>
      </c>
      <c r="B28" s="15" t="s">
        <v>69</v>
      </c>
      <c r="C28" s="16">
        <v>0</v>
      </c>
      <c r="D28" s="16">
        <v>18165.48</v>
      </c>
      <c r="E28" s="17"/>
    </row>
    <row r="29" spans="1:5" x14ac:dyDescent="0.2">
      <c r="A29" s="29" t="s">
        <v>4</v>
      </c>
      <c r="B29" s="18"/>
      <c r="C29" s="19">
        <v>0</v>
      </c>
      <c r="D29" s="19">
        <v>43924743.539999992</v>
      </c>
      <c r="E29" s="20"/>
    </row>
    <row r="30" spans="1:5" x14ac:dyDescent="0.2">
      <c r="A30" s="30" t="s">
        <v>5</v>
      </c>
    </row>
    <row r="31" spans="1:5" x14ac:dyDescent="0.2">
      <c r="D31" s="22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5" ht="39" customHeight="1" x14ac:dyDescent="0.2">
      <c r="A1" s="24"/>
      <c r="B1" s="1"/>
      <c r="C1" s="1"/>
      <c r="D1" s="2"/>
      <c r="E1" s="3" t="s">
        <v>23</v>
      </c>
    </row>
    <row r="3" spans="1:5" ht="25.5" x14ac:dyDescent="0.2">
      <c r="A3" s="25" t="s">
        <v>82</v>
      </c>
      <c r="B3" s="4"/>
      <c r="C3" s="4"/>
      <c r="D3" s="4"/>
      <c r="E3" s="4"/>
    </row>
    <row r="4" spans="1:5" x14ac:dyDescent="0.2">
      <c r="A4" s="25" t="s">
        <v>17</v>
      </c>
      <c r="B4" s="4"/>
      <c r="C4" s="4"/>
      <c r="D4" s="4"/>
      <c r="E4" s="4"/>
    </row>
    <row r="5" spans="1:5" x14ac:dyDescent="0.2">
      <c r="A5" s="25" t="s">
        <v>21</v>
      </c>
      <c r="B5" s="4"/>
      <c r="C5" s="4"/>
      <c r="D5" s="4"/>
      <c r="E5" s="4"/>
    </row>
    <row r="7" spans="1:5" x14ac:dyDescent="0.2">
      <c r="E7" s="5" t="s">
        <v>0</v>
      </c>
    </row>
    <row r="8" spans="1:5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5" s="12" customFormat="1" ht="22.5" customHeight="1" x14ac:dyDescent="0.2">
      <c r="A9" s="28" t="s">
        <v>42</v>
      </c>
      <c r="B9" s="15" t="s">
        <v>71</v>
      </c>
      <c r="C9" s="16">
        <v>53165730</v>
      </c>
      <c r="D9" s="16">
        <v>41819583.259999998</v>
      </c>
      <c r="E9" s="17">
        <v>0.7865890915068785</v>
      </c>
    </row>
    <row r="10" spans="1:5" s="12" customFormat="1" ht="15" customHeight="1" x14ac:dyDescent="0.2">
      <c r="A10" s="28" t="s">
        <v>28</v>
      </c>
      <c r="B10" s="15" t="s">
        <v>29</v>
      </c>
      <c r="C10" s="16">
        <v>980368820</v>
      </c>
      <c r="D10" s="16">
        <v>66859406.549999997</v>
      </c>
      <c r="E10" s="17">
        <v>6.8198218044103032E-2</v>
      </c>
    </row>
    <row r="11" spans="1:5" s="12" customFormat="1" ht="15" customHeight="1" x14ac:dyDescent="0.2">
      <c r="A11" s="28" t="s">
        <v>31</v>
      </c>
      <c r="B11" s="15" t="s">
        <v>32</v>
      </c>
      <c r="C11" s="16">
        <v>0</v>
      </c>
      <c r="D11" s="16">
        <v>461300</v>
      </c>
      <c r="E11" s="17"/>
    </row>
    <row r="12" spans="1:5" s="12" customFormat="1" ht="15" customHeight="1" x14ac:dyDescent="0.2">
      <c r="A12" s="28" t="s">
        <v>33</v>
      </c>
      <c r="B12" s="15" t="s">
        <v>57</v>
      </c>
      <c r="C12" s="16">
        <v>338530</v>
      </c>
      <c r="D12" s="16">
        <v>14420</v>
      </c>
      <c r="E12" s="17">
        <v>4.2595929459722917E-2</v>
      </c>
    </row>
    <row r="13" spans="1:5" s="12" customFormat="1" ht="15" customHeight="1" x14ac:dyDescent="0.2">
      <c r="A13" s="28" t="s">
        <v>39</v>
      </c>
      <c r="B13" s="15" t="s">
        <v>72</v>
      </c>
      <c r="C13" s="16">
        <v>0</v>
      </c>
      <c r="D13" s="16">
        <v>1400</v>
      </c>
      <c r="E13" s="17"/>
    </row>
    <row r="14" spans="1:5" s="12" customFormat="1" ht="15" customHeight="1" x14ac:dyDescent="0.2">
      <c r="A14" s="28" t="s">
        <v>34</v>
      </c>
      <c r="B14" s="15" t="s">
        <v>58</v>
      </c>
      <c r="C14" s="16">
        <v>153970</v>
      </c>
      <c r="D14" s="16">
        <v>2835.12</v>
      </c>
      <c r="E14" s="17">
        <v>1.841345716698058E-2</v>
      </c>
    </row>
    <row r="15" spans="1:5" s="12" customFormat="1" ht="15" customHeight="1" x14ac:dyDescent="0.2">
      <c r="A15" s="28" t="s">
        <v>40</v>
      </c>
      <c r="B15" s="15" t="s">
        <v>63</v>
      </c>
      <c r="C15" s="16">
        <v>1400000</v>
      </c>
      <c r="D15" s="16">
        <v>89889.52</v>
      </c>
      <c r="E15" s="17">
        <v>6.4206800000000008E-2</v>
      </c>
    </row>
    <row r="16" spans="1:5" s="12" customFormat="1" ht="15" customHeight="1" x14ac:dyDescent="0.2">
      <c r="A16" s="28" t="s">
        <v>59</v>
      </c>
      <c r="B16" s="15" t="s">
        <v>60</v>
      </c>
      <c r="C16" s="16">
        <v>0</v>
      </c>
      <c r="D16" s="16">
        <v>7935.36</v>
      </c>
      <c r="E16" s="17"/>
    </row>
    <row r="17" spans="1:5" s="12" customFormat="1" ht="22.5" customHeight="1" x14ac:dyDescent="0.2">
      <c r="A17" s="28" t="s">
        <v>35</v>
      </c>
      <c r="B17" s="15" t="s">
        <v>62</v>
      </c>
      <c r="C17" s="16">
        <v>1000</v>
      </c>
      <c r="D17" s="16">
        <v>14751</v>
      </c>
      <c r="E17" s="17">
        <v>14.750999999999999</v>
      </c>
    </row>
    <row r="18" spans="1:5" s="12" customFormat="1" ht="15" customHeight="1" x14ac:dyDescent="0.2">
      <c r="A18" s="28" t="s">
        <v>64</v>
      </c>
      <c r="B18" s="15" t="s">
        <v>65</v>
      </c>
      <c r="C18" s="16">
        <v>5390</v>
      </c>
      <c r="D18" s="16">
        <v>0</v>
      </c>
      <c r="E18" s="17">
        <v>0</v>
      </c>
    </row>
    <row r="19" spans="1:5" s="12" customFormat="1" ht="22.5" customHeight="1" x14ac:dyDescent="0.2">
      <c r="A19" s="28" t="s">
        <v>36</v>
      </c>
      <c r="B19" s="15" t="s">
        <v>73</v>
      </c>
      <c r="C19" s="16">
        <v>0</v>
      </c>
      <c r="D19" s="16">
        <v>1226.8499999999999</v>
      </c>
      <c r="E19" s="17"/>
    </row>
    <row r="20" spans="1:5" s="12" customFormat="1" ht="15" customHeight="1" x14ac:dyDescent="0.2">
      <c r="A20" s="28" t="s">
        <v>68</v>
      </c>
      <c r="B20" s="15" t="s">
        <v>69</v>
      </c>
      <c r="C20" s="16">
        <v>176000</v>
      </c>
      <c r="D20" s="16">
        <v>0</v>
      </c>
      <c r="E20" s="17">
        <v>0</v>
      </c>
    </row>
    <row r="21" spans="1:5" x14ac:dyDescent="0.2">
      <c r="A21" s="29" t="s">
        <v>4</v>
      </c>
      <c r="B21" s="18"/>
      <c r="C21" s="19">
        <v>1035609440</v>
      </c>
      <c r="D21" s="19">
        <v>109272747.66</v>
      </c>
      <c r="E21" s="20">
        <v>0.10551540323927522</v>
      </c>
    </row>
    <row r="22" spans="1:5" x14ac:dyDescent="0.2">
      <c r="A22" s="30" t="s">
        <v>5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Zeros="0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5" ht="39" customHeight="1" x14ac:dyDescent="0.2">
      <c r="A1" s="24"/>
      <c r="B1" s="1"/>
      <c r="C1" s="1"/>
      <c r="D1" s="2"/>
      <c r="E1" s="3" t="s">
        <v>23</v>
      </c>
    </row>
    <row r="3" spans="1:5" ht="25.5" x14ac:dyDescent="0.2">
      <c r="A3" s="25" t="s">
        <v>82</v>
      </c>
      <c r="B3" s="4"/>
      <c r="C3" s="4"/>
      <c r="D3" s="4"/>
      <c r="E3" s="4"/>
    </row>
    <row r="4" spans="1:5" x14ac:dyDescent="0.2">
      <c r="A4" s="25" t="s">
        <v>18</v>
      </c>
      <c r="B4" s="4"/>
      <c r="C4" s="4"/>
      <c r="D4" s="4"/>
      <c r="E4" s="4"/>
    </row>
    <row r="5" spans="1:5" x14ac:dyDescent="0.2">
      <c r="A5" s="25" t="s">
        <v>21</v>
      </c>
      <c r="B5" s="4"/>
      <c r="C5" s="4"/>
      <c r="D5" s="4"/>
      <c r="E5" s="4"/>
    </row>
    <row r="7" spans="1:5" x14ac:dyDescent="0.2">
      <c r="E7" s="5" t="s">
        <v>0</v>
      </c>
    </row>
    <row r="8" spans="1:5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5" s="12" customFormat="1" ht="15" customHeight="1" x14ac:dyDescent="0.2">
      <c r="A9" s="28" t="s">
        <v>24</v>
      </c>
      <c r="B9" s="15" t="s">
        <v>25</v>
      </c>
      <c r="C9" s="16">
        <v>194000</v>
      </c>
      <c r="D9" s="16">
        <v>0</v>
      </c>
      <c r="E9" s="17">
        <v>0</v>
      </c>
    </row>
    <row r="10" spans="1:5" s="12" customFormat="1" ht="15" customHeight="1" x14ac:dyDescent="0.2">
      <c r="A10" s="28" t="s">
        <v>55</v>
      </c>
      <c r="B10" s="15" t="s">
        <v>56</v>
      </c>
      <c r="C10" s="16">
        <v>20000000</v>
      </c>
      <c r="D10" s="16">
        <v>0</v>
      </c>
      <c r="E10" s="17">
        <v>0</v>
      </c>
    </row>
    <row r="11" spans="1:5" s="12" customFormat="1" ht="22.5" customHeight="1" x14ac:dyDescent="0.2">
      <c r="A11" s="28" t="s">
        <v>42</v>
      </c>
      <c r="B11" s="15" t="s">
        <v>71</v>
      </c>
      <c r="C11" s="16">
        <v>27137580</v>
      </c>
      <c r="D11" s="16">
        <v>0</v>
      </c>
      <c r="E11" s="17">
        <v>0</v>
      </c>
    </row>
    <row r="12" spans="1:5" s="12" customFormat="1" ht="15" customHeight="1" x14ac:dyDescent="0.2">
      <c r="A12" s="28" t="s">
        <v>26</v>
      </c>
      <c r="B12" s="15" t="s">
        <v>27</v>
      </c>
      <c r="C12" s="16">
        <v>225201950</v>
      </c>
      <c r="D12" s="16">
        <v>0</v>
      </c>
      <c r="E12" s="17">
        <v>0</v>
      </c>
    </row>
    <row r="13" spans="1:5" s="12" customFormat="1" ht="15" customHeight="1" x14ac:dyDescent="0.2">
      <c r="A13" s="28" t="s">
        <v>28</v>
      </c>
      <c r="B13" s="15" t="s">
        <v>29</v>
      </c>
      <c r="C13" s="16">
        <v>2026925780</v>
      </c>
      <c r="D13" s="16">
        <v>478409253.69999999</v>
      </c>
      <c r="E13" s="17">
        <v>0.23602702102886075</v>
      </c>
    </row>
    <row r="14" spans="1:5" s="12" customFormat="1" ht="15" customHeight="1" x14ac:dyDescent="0.2">
      <c r="A14" s="28" t="s">
        <v>30</v>
      </c>
      <c r="B14" s="15" t="s">
        <v>83</v>
      </c>
      <c r="C14" s="16">
        <v>77829260</v>
      </c>
      <c r="D14" s="16">
        <v>1888411.79</v>
      </c>
      <c r="E14" s="17">
        <v>2.4263519786774282E-2</v>
      </c>
    </row>
    <row r="15" spans="1:5" s="12" customFormat="1" ht="15" customHeight="1" x14ac:dyDescent="0.2">
      <c r="A15" s="28" t="s">
        <v>31</v>
      </c>
      <c r="B15" s="15" t="s">
        <v>32</v>
      </c>
      <c r="C15" s="16">
        <v>276326280</v>
      </c>
      <c r="D15" s="16">
        <v>7486200.8799999999</v>
      </c>
      <c r="E15" s="17">
        <v>2.7091888907562464E-2</v>
      </c>
    </row>
    <row r="16" spans="1:5" s="12" customFormat="1" ht="15" customHeight="1" x14ac:dyDescent="0.2">
      <c r="A16" s="28" t="s">
        <v>33</v>
      </c>
      <c r="B16" s="15" t="s">
        <v>57</v>
      </c>
      <c r="C16" s="16">
        <v>109301200</v>
      </c>
      <c r="D16" s="16">
        <v>12901176.58</v>
      </c>
      <c r="E16" s="17">
        <v>0.11803325654247163</v>
      </c>
    </row>
    <row r="17" spans="1:5" s="12" customFormat="1" ht="15" customHeight="1" x14ac:dyDescent="0.2">
      <c r="A17" s="28" t="s">
        <v>39</v>
      </c>
      <c r="B17" s="15" t="s">
        <v>72</v>
      </c>
      <c r="C17" s="16">
        <v>63068500</v>
      </c>
      <c r="D17" s="16">
        <v>0</v>
      </c>
      <c r="E17" s="17">
        <v>0</v>
      </c>
    </row>
    <row r="18" spans="1:5" s="12" customFormat="1" ht="15" customHeight="1" x14ac:dyDescent="0.2">
      <c r="A18" s="28" t="s">
        <v>34</v>
      </c>
      <c r="B18" s="15" t="s">
        <v>58</v>
      </c>
      <c r="C18" s="16">
        <v>15711550</v>
      </c>
      <c r="D18" s="16">
        <v>0</v>
      </c>
      <c r="E18" s="17">
        <v>0</v>
      </c>
    </row>
    <row r="19" spans="1:5" s="12" customFormat="1" ht="15" customHeight="1" x14ac:dyDescent="0.2">
      <c r="A19" s="28" t="s">
        <v>40</v>
      </c>
      <c r="B19" s="15" t="s">
        <v>63</v>
      </c>
      <c r="C19" s="16">
        <v>41963550</v>
      </c>
      <c r="D19" s="16">
        <v>1281087.6399999999</v>
      </c>
      <c r="E19" s="17">
        <v>3.0528581113847611E-2</v>
      </c>
    </row>
    <row r="20" spans="1:5" s="12" customFormat="1" ht="15" customHeight="1" x14ac:dyDescent="0.2">
      <c r="A20" s="28" t="s">
        <v>59</v>
      </c>
      <c r="B20" s="15" t="s">
        <v>60</v>
      </c>
      <c r="C20" s="16">
        <v>236039810</v>
      </c>
      <c r="D20" s="16">
        <v>26648263.149999999</v>
      </c>
      <c r="E20" s="17">
        <v>0.11289732503173934</v>
      </c>
    </row>
    <row r="21" spans="1:5" s="12" customFormat="1" ht="15" customHeight="1" x14ac:dyDescent="0.2">
      <c r="A21" s="28" t="s">
        <v>61</v>
      </c>
      <c r="B21" s="15" t="s">
        <v>84</v>
      </c>
      <c r="C21" s="16">
        <v>23945370</v>
      </c>
      <c r="D21" s="16">
        <v>683575.64</v>
      </c>
      <c r="E21" s="17">
        <v>2.8547299122961976E-2</v>
      </c>
    </row>
    <row r="22" spans="1:5" s="12" customFormat="1" ht="22.5" customHeight="1" x14ac:dyDescent="0.2">
      <c r="A22" s="28" t="s">
        <v>35</v>
      </c>
      <c r="B22" s="15" t="s">
        <v>62</v>
      </c>
      <c r="C22" s="16">
        <v>302546910</v>
      </c>
      <c r="D22" s="16">
        <v>22824689.140000001</v>
      </c>
      <c r="E22" s="17">
        <v>7.5441818724904519E-2</v>
      </c>
    </row>
    <row r="23" spans="1:5" s="12" customFormat="1" ht="15" customHeight="1" x14ac:dyDescent="0.2">
      <c r="A23" s="28" t="s">
        <v>64</v>
      </c>
      <c r="B23" s="15" t="s">
        <v>65</v>
      </c>
      <c r="C23" s="16">
        <v>24651570</v>
      </c>
      <c r="D23" s="16">
        <v>0</v>
      </c>
      <c r="E23" s="17">
        <v>0</v>
      </c>
    </row>
    <row r="24" spans="1:5" s="12" customFormat="1" ht="22.5" customHeight="1" x14ac:dyDescent="0.2">
      <c r="A24" s="28" t="s">
        <v>36</v>
      </c>
      <c r="B24" s="15" t="s">
        <v>73</v>
      </c>
      <c r="C24" s="16">
        <v>1200000</v>
      </c>
      <c r="D24" s="16">
        <v>0</v>
      </c>
      <c r="E24" s="17">
        <v>0</v>
      </c>
    </row>
    <row r="25" spans="1:5" s="12" customFormat="1" ht="15" customHeight="1" x14ac:dyDescent="0.2">
      <c r="A25" s="28" t="s">
        <v>41</v>
      </c>
      <c r="B25" s="15" t="s">
        <v>74</v>
      </c>
      <c r="C25" s="16">
        <v>104119440</v>
      </c>
      <c r="D25" s="16">
        <v>0</v>
      </c>
      <c r="E25" s="17">
        <v>0</v>
      </c>
    </row>
    <row r="26" spans="1:5" s="12" customFormat="1" ht="22.5" customHeight="1" x14ac:dyDescent="0.2">
      <c r="A26" s="28" t="s">
        <v>37</v>
      </c>
      <c r="B26" s="15" t="s">
        <v>70</v>
      </c>
      <c r="C26" s="16">
        <v>580114620</v>
      </c>
      <c r="D26" s="16">
        <v>3257950.04</v>
      </c>
      <c r="E26" s="17">
        <v>5.6160453946152919E-3</v>
      </c>
    </row>
    <row r="27" spans="1:5" s="12" customFormat="1" ht="15" customHeight="1" x14ac:dyDescent="0.2">
      <c r="A27" s="28" t="s">
        <v>75</v>
      </c>
      <c r="B27" s="15" t="s">
        <v>76</v>
      </c>
      <c r="C27" s="16">
        <v>10264220</v>
      </c>
      <c r="D27" s="16">
        <v>0</v>
      </c>
      <c r="E27" s="17">
        <v>0</v>
      </c>
    </row>
    <row r="28" spans="1:5" s="12" customFormat="1" ht="15" customHeight="1" x14ac:dyDescent="0.2">
      <c r="A28" s="28" t="s">
        <v>77</v>
      </c>
      <c r="B28" s="15" t="s">
        <v>78</v>
      </c>
      <c r="C28" s="16">
        <v>4910670</v>
      </c>
      <c r="D28" s="16">
        <v>0</v>
      </c>
      <c r="E28" s="17">
        <v>0</v>
      </c>
    </row>
    <row r="29" spans="1:5" s="12" customFormat="1" ht="15" customHeight="1" x14ac:dyDescent="0.2">
      <c r="A29" s="28" t="s">
        <v>79</v>
      </c>
      <c r="B29" s="15" t="s">
        <v>80</v>
      </c>
      <c r="C29" s="16">
        <v>46165500</v>
      </c>
      <c r="D29" s="16">
        <v>139271.49</v>
      </c>
      <c r="E29" s="17">
        <v>3.0167872112291643E-3</v>
      </c>
    </row>
    <row r="30" spans="1:5" s="12" customFormat="1" ht="15" customHeight="1" x14ac:dyDescent="0.2">
      <c r="A30" s="28" t="s">
        <v>38</v>
      </c>
      <c r="B30" s="15" t="s">
        <v>81</v>
      </c>
      <c r="C30" s="16">
        <v>10501770</v>
      </c>
      <c r="D30" s="16">
        <v>133989.51999999999</v>
      </c>
      <c r="E30" s="17">
        <v>1.2758755904956972E-2</v>
      </c>
    </row>
    <row r="31" spans="1:5" s="12" customFormat="1" ht="15" customHeight="1" x14ac:dyDescent="0.2">
      <c r="A31" s="28" t="s">
        <v>66</v>
      </c>
      <c r="B31" s="15" t="s">
        <v>67</v>
      </c>
      <c r="C31" s="16">
        <v>77126270</v>
      </c>
      <c r="D31" s="16">
        <v>1242399.24</v>
      </c>
      <c r="E31" s="17">
        <v>1.6108638989024104E-2</v>
      </c>
    </row>
    <row r="32" spans="1:5" x14ac:dyDescent="0.2">
      <c r="A32" s="29" t="s">
        <v>4</v>
      </c>
      <c r="B32" s="18"/>
      <c r="C32" s="19">
        <v>4305245800</v>
      </c>
      <c r="D32" s="19">
        <v>556896268.80999994</v>
      </c>
      <c r="E32" s="20">
        <v>0.1293529555989579</v>
      </c>
    </row>
    <row r="33" spans="1:1" x14ac:dyDescent="0.2">
      <c r="A33" s="30" t="s">
        <v>5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Zeros="0" workbookViewId="0">
      <selection activeCell="A8" sqref="A8"/>
    </sheetView>
  </sheetViews>
  <sheetFormatPr baseColWidth="10" defaultRowHeight="12.75" x14ac:dyDescent="0.2"/>
  <cols>
    <col min="1" max="1" width="54.28515625" customWidth="1"/>
    <col min="2" max="3" width="16.7109375" customWidth="1"/>
    <col min="4" max="4" width="8.28515625" customWidth="1"/>
    <col min="6" max="6" width="11.42578125" style="22"/>
  </cols>
  <sheetData>
    <row r="1" spans="1:6" ht="39" customHeight="1" x14ac:dyDescent="0.2">
      <c r="A1" s="38"/>
      <c r="B1" s="1"/>
      <c r="C1" s="39"/>
      <c r="D1" s="3" t="s">
        <v>114</v>
      </c>
    </row>
    <row r="3" spans="1:6" ht="39.75" customHeight="1" x14ac:dyDescent="0.2">
      <c r="A3" s="130" t="s">
        <v>115</v>
      </c>
      <c r="B3" s="130"/>
      <c r="C3" s="130"/>
      <c r="D3" s="130"/>
    </row>
    <row r="4" spans="1:6" x14ac:dyDescent="0.2">
      <c r="A4" s="4"/>
      <c r="B4" s="4"/>
      <c r="C4" s="4"/>
      <c r="D4" s="4"/>
    </row>
    <row r="5" spans="1:6" x14ac:dyDescent="0.2">
      <c r="A5" s="130" t="s">
        <v>54</v>
      </c>
      <c r="B5" s="130"/>
      <c r="C5" s="130"/>
      <c r="D5" s="130"/>
    </row>
    <row r="7" spans="1:6" x14ac:dyDescent="0.2">
      <c r="D7" s="5" t="s">
        <v>0</v>
      </c>
    </row>
    <row r="8" spans="1:6" s="8" customFormat="1" ht="36" customHeight="1" x14ac:dyDescent="0.2">
      <c r="A8" s="40" t="s">
        <v>113</v>
      </c>
      <c r="B8" s="6" t="s">
        <v>1</v>
      </c>
      <c r="C8" s="6" t="s">
        <v>2</v>
      </c>
      <c r="D8" s="6" t="s">
        <v>3</v>
      </c>
      <c r="F8" s="41"/>
    </row>
    <row r="9" spans="1:6" s="46" customFormat="1" ht="15" customHeight="1" x14ac:dyDescent="0.2">
      <c r="A9" s="32" t="s">
        <v>85</v>
      </c>
      <c r="B9" s="42">
        <v>200000</v>
      </c>
      <c r="C9" s="43">
        <v>981628.96000000008</v>
      </c>
      <c r="D9" s="44">
        <v>4.9081448000000005</v>
      </c>
      <c r="E9" s="8"/>
      <c r="F9" s="45"/>
    </row>
    <row r="10" spans="1:6" s="46" customFormat="1" ht="15" customHeight="1" x14ac:dyDescent="0.2">
      <c r="A10" s="36" t="s">
        <v>86</v>
      </c>
      <c r="B10" s="47">
        <v>5865000</v>
      </c>
      <c r="C10" s="48">
        <v>5539098.3399999999</v>
      </c>
      <c r="D10" s="44">
        <v>0.9444327945439045</v>
      </c>
      <c r="F10" s="45"/>
    </row>
    <row r="11" spans="1:6" s="46" customFormat="1" ht="15" customHeight="1" x14ac:dyDescent="0.2">
      <c r="A11" s="36" t="s">
        <v>87</v>
      </c>
      <c r="B11" s="47">
        <v>18737000</v>
      </c>
      <c r="C11" s="48">
        <v>4082666.2300000009</v>
      </c>
      <c r="D11" s="44">
        <v>0.21789327160164385</v>
      </c>
      <c r="F11" s="45"/>
    </row>
    <row r="12" spans="1:6" s="46" customFormat="1" ht="15" customHeight="1" x14ac:dyDescent="0.2">
      <c r="A12" s="36" t="s">
        <v>88</v>
      </c>
      <c r="B12" s="47">
        <v>52308950</v>
      </c>
      <c r="C12" s="48">
        <v>18321194.16</v>
      </c>
      <c r="D12" s="44">
        <v>0.35024970220201324</v>
      </c>
      <c r="F12" s="45"/>
    </row>
    <row r="13" spans="1:6" s="46" customFormat="1" ht="15" customHeight="1" x14ac:dyDescent="0.2">
      <c r="A13" s="36" t="s">
        <v>89</v>
      </c>
      <c r="B13" s="47">
        <v>3514000</v>
      </c>
      <c r="C13" s="48">
        <v>1822298.0299999998</v>
      </c>
      <c r="D13" s="44">
        <v>0.51858225099601585</v>
      </c>
      <c r="F13" s="45"/>
    </row>
    <row r="14" spans="1:6" s="46" customFormat="1" ht="15" customHeight="1" x14ac:dyDescent="0.2">
      <c r="A14" s="36" t="s">
        <v>90</v>
      </c>
      <c r="B14" s="47">
        <v>1297000</v>
      </c>
      <c r="C14" s="48">
        <v>954429.67</v>
      </c>
      <c r="D14" s="44">
        <v>0.73587484194294528</v>
      </c>
      <c r="F14" s="45"/>
    </row>
    <row r="15" spans="1:6" s="46" customFormat="1" ht="15" customHeight="1" x14ac:dyDescent="0.2">
      <c r="A15" s="36" t="s">
        <v>91</v>
      </c>
      <c r="B15" s="47">
        <v>300000</v>
      </c>
      <c r="C15" s="48">
        <v>1503356.74</v>
      </c>
      <c r="D15" s="44">
        <v>5.0111891333333336</v>
      </c>
      <c r="F15" s="45"/>
    </row>
    <row r="16" spans="1:6" s="46" customFormat="1" ht="15" customHeight="1" x14ac:dyDescent="0.2">
      <c r="A16" s="36" t="s">
        <v>92</v>
      </c>
      <c r="B16" s="47">
        <v>29963810</v>
      </c>
      <c r="C16" s="49">
        <v>6414672.7800000003</v>
      </c>
      <c r="D16" s="44">
        <v>0.2140806786586886</v>
      </c>
      <c r="F16" s="45"/>
    </row>
    <row r="17" spans="1:6" s="46" customFormat="1" ht="15" customHeight="1" x14ac:dyDescent="0.2">
      <c r="A17" s="36" t="s">
        <v>93</v>
      </c>
      <c r="B17" s="47">
        <v>15333310</v>
      </c>
      <c r="C17" s="48">
        <v>11284576.66</v>
      </c>
      <c r="D17" s="44">
        <v>0.73595177166573955</v>
      </c>
      <c r="F17" s="45"/>
    </row>
    <row r="18" spans="1:6" s="46" customFormat="1" ht="15" customHeight="1" x14ac:dyDescent="0.2">
      <c r="A18" s="36" t="s">
        <v>94</v>
      </c>
      <c r="B18" s="47">
        <v>2311500</v>
      </c>
      <c r="C18" s="48">
        <v>7708167.75</v>
      </c>
      <c r="D18" s="44">
        <v>3.3347037637897468</v>
      </c>
      <c r="F18" s="45"/>
    </row>
    <row r="19" spans="1:6" s="46" customFormat="1" ht="15" customHeight="1" x14ac:dyDescent="0.2">
      <c r="A19" s="36" t="s">
        <v>95</v>
      </c>
      <c r="B19" s="47">
        <v>15205750</v>
      </c>
      <c r="C19" s="48">
        <v>11355041.000000002</v>
      </c>
      <c r="D19" s="44">
        <v>0.74675967972641943</v>
      </c>
      <c r="F19" s="45"/>
    </row>
    <row r="20" spans="1:6" s="46" customFormat="1" ht="15" customHeight="1" x14ac:dyDescent="0.2">
      <c r="A20" s="36" t="s">
        <v>96</v>
      </c>
      <c r="B20" s="47">
        <v>680000</v>
      </c>
      <c r="C20" s="48">
        <v>2648678.2600000002</v>
      </c>
      <c r="D20" s="44">
        <v>3.8951150882352943</v>
      </c>
      <c r="F20" s="45"/>
    </row>
    <row r="21" spans="1:6" s="46" customFormat="1" ht="15" customHeight="1" x14ac:dyDescent="0.2">
      <c r="A21" s="36" t="s">
        <v>97</v>
      </c>
      <c r="B21" s="47">
        <v>2277000</v>
      </c>
      <c r="C21" s="48">
        <v>952075.57</v>
      </c>
      <c r="D21" s="44">
        <v>0.41812717171717168</v>
      </c>
      <c r="F21" s="45"/>
    </row>
    <row r="22" spans="1:6" s="46" customFormat="1" ht="15" customHeight="1" x14ac:dyDescent="0.2">
      <c r="A22" s="36" t="s">
        <v>98</v>
      </c>
      <c r="B22" s="47">
        <v>7026370</v>
      </c>
      <c r="C22" s="48">
        <v>7169443.7199999997</v>
      </c>
      <c r="D22" s="44">
        <v>1.0203623948069913</v>
      </c>
      <c r="F22" s="45"/>
    </row>
    <row r="23" spans="1:6" s="46" customFormat="1" ht="15" customHeight="1" x14ac:dyDescent="0.2">
      <c r="A23" s="36" t="s">
        <v>99</v>
      </c>
      <c r="B23" s="47">
        <v>3900000</v>
      </c>
      <c r="C23" s="48">
        <v>2580047.9000000004</v>
      </c>
      <c r="D23" s="44">
        <v>0.66155074358974364</v>
      </c>
      <c r="F23" s="45"/>
    </row>
    <row r="24" spans="1:6" s="46" customFormat="1" ht="15" customHeight="1" x14ac:dyDescent="0.2">
      <c r="A24" s="36" t="s">
        <v>100</v>
      </c>
      <c r="B24" s="47">
        <v>175029180</v>
      </c>
      <c r="C24" s="48">
        <v>114557907.59000003</v>
      </c>
      <c r="D24" s="44">
        <v>0.65450748035270478</v>
      </c>
      <c r="F24" s="45"/>
    </row>
    <row r="25" spans="1:6" s="46" customFormat="1" ht="15" customHeight="1" x14ac:dyDescent="0.2">
      <c r="A25" s="36" t="s">
        <v>101</v>
      </c>
      <c r="B25" s="47">
        <v>30650000</v>
      </c>
      <c r="C25" s="48">
        <v>16371101.229999999</v>
      </c>
      <c r="D25" s="44">
        <v>0.53413054584013042</v>
      </c>
      <c r="F25" s="45"/>
    </row>
    <row r="26" spans="1:6" s="46" customFormat="1" ht="15" customHeight="1" x14ac:dyDescent="0.2">
      <c r="A26" s="36" t="s">
        <v>102</v>
      </c>
      <c r="B26" s="47">
        <v>4311620</v>
      </c>
      <c r="C26" s="48">
        <v>1371287.92</v>
      </c>
      <c r="D26" s="44">
        <v>0.31804470709385335</v>
      </c>
      <c r="F26" s="45"/>
    </row>
    <row r="27" spans="1:6" s="46" customFormat="1" ht="15" customHeight="1" x14ac:dyDescent="0.2">
      <c r="A27" s="36" t="s">
        <v>103</v>
      </c>
      <c r="B27" s="47">
        <v>2670000</v>
      </c>
      <c r="C27" s="48">
        <v>6785139.4500000002</v>
      </c>
      <c r="D27" s="44">
        <v>2.5412507303370786</v>
      </c>
      <c r="F27" s="45"/>
    </row>
    <row r="28" spans="1:6" s="46" customFormat="1" ht="15" customHeight="1" x14ac:dyDescent="0.2">
      <c r="A28" s="36" t="s">
        <v>104</v>
      </c>
      <c r="B28" s="47">
        <v>290021500</v>
      </c>
      <c r="C28" s="48">
        <v>0</v>
      </c>
      <c r="D28" s="44">
        <v>0</v>
      </c>
      <c r="F28" s="45"/>
    </row>
    <row r="29" spans="1:6" s="46" customFormat="1" ht="15" customHeight="1" x14ac:dyDescent="0.2">
      <c r="A29" s="36" t="s">
        <v>105</v>
      </c>
      <c r="B29" s="47">
        <v>0</v>
      </c>
      <c r="C29" s="48">
        <v>24902248.440000001</v>
      </c>
      <c r="D29" s="44"/>
      <c r="F29" s="45"/>
    </row>
    <row r="30" spans="1:6" s="46" customFormat="1" ht="15" customHeight="1" x14ac:dyDescent="0.2">
      <c r="A30" s="36" t="s">
        <v>106</v>
      </c>
      <c r="B30" s="47">
        <v>12979350</v>
      </c>
      <c r="C30" s="48">
        <v>6949872.3599999994</v>
      </c>
      <c r="D30" s="44">
        <v>0.53545611760219114</v>
      </c>
      <c r="F30" s="45"/>
    </row>
    <row r="31" spans="1:6" s="46" customFormat="1" ht="15" customHeight="1" x14ac:dyDescent="0.2">
      <c r="A31" s="37" t="s">
        <v>107</v>
      </c>
      <c r="B31" s="50">
        <v>1168782570</v>
      </c>
      <c r="C31" s="51">
        <v>80936373.079999998</v>
      </c>
      <c r="D31" s="52">
        <v>6.9248442916119118E-2</v>
      </c>
      <c r="F31" s="45"/>
    </row>
    <row r="32" spans="1:6" ht="15" customHeight="1" x14ac:dyDescent="0.2">
      <c r="A32" s="53" t="s">
        <v>4</v>
      </c>
      <c r="B32" s="54">
        <v>1843363910</v>
      </c>
      <c r="C32" s="54">
        <v>335191305.83999997</v>
      </c>
      <c r="D32" s="55">
        <v>0.18183675183268616</v>
      </c>
      <c r="E32" s="46"/>
    </row>
    <row r="33" spans="1:4" ht="16.5" customHeight="1" x14ac:dyDescent="0.2">
      <c r="A33" s="131" t="s">
        <v>5</v>
      </c>
      <c r="B33" s="131"/>
      <c r="C33" s="131"/>
      <c r="D33" s="131"/>
    </row>
    <row r="34" spans="1:4" ht="30" customHeight="1" x14ac:dyDescent="0.2">
      <c r="A34" s="132" t="s">
        <v>116</v>
      </c>
      <c r="B34" s="132"/>
      <c r="C34" s="132"/>
      <c r="D34" s="132"/>
    </row>
    <row r="35" spans="1:4" x14ac:dyDescent="0.2">
      <c r="C35" s="22"/>
    </row>
    <row r="36" spans="1:4" x14ac:dyDescent="0.2">
      <c r="B36" s="22"/>
      <c r="C36" s="22"/>
      <c r="D36" s="56"/>
    </row>
    <row r="37" spans="1:4" x14ac:dyDescent="0.2">
      <c r="B37" s="57"/>
      <c r="C37" s="57"/>
    </row>
  </sheetData>
  <mergeCells count="4">
    <mergeCell ref="A3:D3"/>
    <mergeCell ref="A5:D5"/>
    <mergeCell ref="A33:D33"/>
    <mergeCell ref="A34:D34"/>
  </mergeCells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Zeros="0" workbookViewId="0">
      <selection activeCell="A8" sqref="A8"/>
    </sheetView>
  </sheetViews>
  <sheetFormatPr baseColWidth="10" defaultRowHeight="12.75" x14ac:dyDescent="0.2"/>
  <cols>
    <col min="1" max="1" width="2.5703125" customWidth="1"/>
    <col min="2" max="2" width="5.7109375" customWidth="1"/>
    <col min="3" max="3" width="60" customWidth="1"/>
    <col min="4" max="4" width="16.7109375" style="22" customWidth="1"/>
    <col min="5" max="5" width="16.7109375" customWidth="1"/>
    <col min="6" max="6" width="9.5703125" style="56" customWidth="1"/>
  </cols>
  <sheetData>
    <row r="1" spans="1:6" ht="39" customHeight="1" x14ac:dyDescent="0.2">
      <c r="A1" s="38"/>
      <c r="B1" s="1"/>
      <c r="C1" s="1"/>
      <c r="D1" s="58"/>
      <c r="E1" s="3" t="s">
        <v>114</v>
      </c>
      <c r="F1" s="59" t="s">
        <v>114</v>
      </c>
    </row>
    <row r="3" spans="1:6" s="8" customFormat="1" ht="36.75" customHeight="1" x14ac:dyDescent="0.2">
      <c r="A3" s="130" t="s">
        <v>115</v>
      </c>
      <c r="B3" s="130"/>
      <c r="C3" s="130"/>
      <c r="D3" s="130"/>
      <c r="E3" s="130"/>
      <c r="F3" s="130"/>
    </row>
    <row r="4" spans="1:6" s="8" customFormat="1" ht="16.5" customHeight="1" x14ac:dyDescent="0.2">
      <c r="A4" s="130" t="s">
        <v>108</v>
      </c>
      <c r="B4" s="130"/>
      <c r="C4" s="130"/>
      <c r="D4" s="130"/>
      <c r="E4" s="130"/>
      <c r="F4" s="130"/>
    </row>
    <row r="5" spans="1:6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6" s="8" customFormat="1" x14ac:dyDescent="0.2">
      <c r="D6" s="41"/>
      <c r="F6" s="60"/>
    </row>
    <row r="7" spans="1:6" s="8" customFormat="1" x14ac:dyDescent="0.2">
      <c r="D7" s="41"/>
      <c r="E7" s="21"/>
      <c r="F7" s="61" t="s">
        <v>0</v>
      </c>
    </row>
    <row r="8" spans="1:6" s="8" customFormat="1" ht="36" customHeight="1" x14ac:dyDescent="0.2">
      <c r="A8" s="40" t="s">
        <v>118</v>
      </c>
      <c r="B8" s="14"/>
      <c r="C8" s="62"/>
      <c r="D8" s="63" t="s">
        <v>1</v>
      </c>
      <c r="E8" s="7" t="s">
        <v>2</v>
      </c>
      <c r="F8" s="64" t="s">
        <v>3</v>
      </c>
    </row>
    <row r="9" spans="1:6" s="70" customFormat="1" ht="15" customHeight="1" x14ac:dyDescent="0.2">
      <c r="A9" s="65" t="s">
        <v>119</v>
      </c>
      <c r="B9" s="66"/>
      <c r="C9" s="67"/>
      <c r="D9" s="68">
        <v>0</v>
      </c>
      <c r="E9" s="68">
        <v>3035.72</v>
      </c>
      <c r="F9" s="69"/>
    </row>
    <row r="10" spans="1:6" s="46" customFormat="1" ht="15" customHeight="1" x14ac:dyDescent="0.2">
      <c r="A10" s="71"/>
      <c r="B10" s="72" t="s">
        <v>120</v>
      </c>
      <c r="C10" s="73" t="s">
        <v>121</v>
      </c>
      <c r="D10" s="74">
        <v>0</v>
      </c>
      <c r="E10" s="74">
        <v>3035.72</v>
      </c>
      <c r="F10" s="75"/>
    </row>
    <row r="11" spans="1:6" s="70" customFormat="1" ht="15" customHeight="1" x14ac:dyDescent="0.2">
      <c r="A11" s="76" t="s">
        <v>122</v>
      </c>
      <c r="B11" s="77"/>
      <c r="C11" s="78"/>
      <c r="D11" s="79"/>
      <c r="E11" s="79">
        <v>7521.36</v>
      </c>
      <c r="F11" s="80"/>
    </row>
    <row r="12" spans="1:6" s="46" customFormat="1" ht="15" customHeight="1" x14ac:dyDescent="0.2">
      <c r="A12" s="71"/>
      <c r="B12" s="72" t="s">
        <v>123</v>
      </c>
      <c r="C12" s="73" t="s">
        <v>124</v>
      </c>
      <c r="D12" s="74"/>
      <c r="E12" s="74">
        <v>7521.36</v>
      </c>
      <c r="F12" s="75"/>
    </row>
    <row r="13" spans="1:6" s="70" customFormat="1" ht="15" customHeight="1" x14ac:dyDescent="0.2">
      <c r="A13" s="76" t="s">
        <v>125</v>
      </c>
      <c r="B13" s="77"/>
      <c r="C13" s="78"/>
      <c r="D13" s="79">
        <v>0</v>
      </c>
      <c r="E13" s="79">
        <v>2854.39</v>
      </c>
      <c r="F13" s="80"/>
    </row>
    <row r="14" spans="1:6" s="46" customFormat="1" ht="15" customHeight="1" x14ac:dyDescent="0.2">
      <c r="A14" s="71"/>
      <c r="B14" s="72" t="s">
        <v>126</v>
      </c>
      <c r="C14" s="73" t="s">
        <v>127</v>
      </c>
      <c r="D14" s="74">
        <v>0</v>
      </c>
      <c r="E14" s="74">
        <v>2854.39</v>
      </c>
      <c r="F14" s="75"/>
    </row>
    <row r="15" spans="1:6" s="46" customFormat="1" ht="15" customHeight="1" x14ac:dyDescent="0.2">
      <c r="A15" s="76" t="s">
        <v>128</v>
      </c>
      <c r="B15" s="77"/>
      <c r="C15" s="78"/>
      <c r="D15" s="79">
        <v>0</v>
      </c>
      <c r="E15" s="79">
        <v>43902</v>
      </c>
      <c r="F15" s="80"/>
    </row>
    <row r="16" spans="1:6" s="46" customFormat="1" ht="15" customHeight="1" x14ac:dyDescent="0.2">
      <c r="A16" s="71"/>
      <c r="B16" s="72" t="s">
        <v>129</v>
      </c>
      <c r="C16" s="73" t="s">
        <v>130</v>
      </c>
      <c r="D16" s="74">
        <v>0</v>
      </c>
      <c r="E16" s="74">
        <v>6892.65</v>
      </c>
      <c r="F16" s="75"/>
    </row>
    <row r="17" spans="1:6" s="70" customFormat="1" ht="15" customHeight="1" x14ac:dyDescent="0.2">
      <c r="A17" s="71"/>
      <c r="B17" s="72" t="s">
        <v>131</v>
      </c>
      <c r="C17" s="73" t="s">
        <v>132</v>
      </c>
      <c r="D17" s="74">
        <v>0</v>
      </c>
      <c r="E17" s="74">
        <v>699.67</v>
      </c>
      <c r="F17" s="75"/>
    </row>
    <row r="18" spans="1:6" s="46" customFormat="1" ht="15" customHeight="1" x14ac:dyDescent="0.2">
      <c r="A18" s="71"/>
      <c r="B18" s="72" t="s">
        <v>133</v>
      </c>
      <c r="C18" s="73" t="s">
        <v>134</v>
      </c>
      <c r="D18" s="74">
        <v>0</v>
      </c>
      <c r="E18" s="74">
        <v>36309.68</v>
      </c>
      <c r="F18" s="75"/>
    </row>
    <row r="19" spans="1:6" s="46" customFormat="1" ht="15" customHeight="1" x14ac:dyDescent="0.2">
      <c r="A19" s="76" t="s">
        <v>135</v>
      </c>
      <c r="B19" s="77"/>
      <c r="C19" s="78"/>
      <c r="D19" s="79">
        <v>0</v>
      </c>
      <c r="E19" s="79">
        <v>15436.58</v>
      </c>
      <c r="F19" s="80"/>
    </row>
    <row r="20" spans="1:6" s="46" customFormat="1" ht="15" customHeight="1" x14ac:dyDescent="0.2">
      <c r="A20" s="71"/>
      <c r="B20" s="72" t="s">
        <v>136</v>
      </c>
      <c r="C20" s="73" t="s">
        <v>137</v>
      </c>
      <c r="D20" s="74">
        <v>0</v>
      </c>
      <c r="E20" s="74">
        <v>15436.58</v>
      </c>
      <c r="F20" s="75"/>
    </row>
    <row r="21" spans="1:6" s="70" customFormat="1" ht="15" customHeight="1" x14ac:dyDescent="0.2">
      <c r="A21" s="76" t="s">
        <v>138</v>
      </c>
      <c r="B21" s="77"/>
      <c r="C21" s="78"/>
      <c r="D21" s="79">
        <v>200000</v>
      </c>
      <c r="E21" s="79">
        <v>240733.84</v>
      </c>
      <c r="F21" s="80">
        <v>1.2036692</v>
      </c>
    </row>
    <row r="22" spans="1:6" s="46" customFormat="1" ht="15" customHeight="1" x14ac:dyDescent="0.2">
      <c r="A22" s="71"/>
      <c r="B22" s="72" t="s">
        <v>139</v>
      </c>
      <c r="C22" s="73" t="s">
        <v>140</v>
      </c>
      <c r="D22" s="74">
        <v>200000</v>
      </c>
      <c r="E22" s="74">
        <v>101381.4</v>
      </c>
      <c r="F22" s="75">
        <v>0.506907</v>
      </c>
    </row>
    <row r="23" spans="1:6" s="46" customFormat="1" ht="15" customHeight="1" x14ac:dyDescent="0.2">
      <c r="A23" s="71"/>
      <c r="B23" s="72" t="s">
        <v>141</v>
      </c>
      <c r="C23" s="73" t="s">
        <v>142</v>
      </c>
      <c r="D23" s="74">
        <v>0</v>
      </c>
      <c r="E23" s="74">
        <v>109858.25</v>
      </c>
      <c r="F23" s="75"/>
    </row>
    <row r="24" spans="1:6" s="46" customFormat="1" ht="15" customHeight="1" x14ac:dyDescent="0.2">
      <c r="A24" s="71"/>
      <c r="B24" s="72" t="s">
        <v>143</v>
      </c>
      <c r="C24" s="73" t="s">
        <v>144</v>
      </c>
      <c r="D24" s="74">
        <v>0</v>
      </c>
      <c r="E24" s="74">
        <v>29494.19</v>
      </c>
      <c r="F24" s="75"/>
    </row>
    <row r="25" spans="1:6" s="46" customFormat="1" ht="15" customHeight="1" x14ac:dyDescent="0.2">
      <c r="A25" s="76" t="s">
        <v>145</v>
      </c>
      <c r="B25" s="77"/>
      <c r="C25" s="78"/>
      <c r="D25" s="79">
        <v>0</v>
      </c>
      <c r="E25" s="79">
        <v>668145.07000000007</v>
      </c>
      <c r="F25" s="80"/>
    </row>
    <row r="26" spans="1:6" s="46" customFormat="1" ht="15" customHeight="1" x14ac:dyDescent="0.2">
      <c r="A26" s="81"/>
      <c r="B26" s="82" t="s">
        <v>146</v>
      </c>
      <c r="C26" s="73" t="s">
        <v>147</v>
      </c>
      <c r="D26" s="83">
        <v>0</v>
      </c>
      <c r="E26" s="83">
        <v>668145.07000000007</v>
      </c>
      <c r="F26" s="84"/>
    </row>
    <row r="27" spans="1:6" s="8" customFormat="1" ht="15" customHeight="1" x14ac:dyDescent="0.2">
      <c r="A27" s="133" t="s">
        <v>148</v>
      </c>
      <c r="B27" s="134"/>
      <c r="C27" s="135"/>
      <c r="D27" s="85">
        <v>200000</v>
      </c>
      <c r="E27" s="19">
        <v>981628.96000000008</v>
      </c>
      <c r="F27" s="55">
        <v>4.9081447999999996</v>
      </c>
    </row>
    <row r="28" spans="1:6" s="46" customFormat="1" ht="11.25" x14ac:dyDescent="0.2">
      <c r="A28" s="46" t="s">
        <v>5</v>
      </c>
      <c r="D28" s="45"/>
      <c r="F28" s="86"/>
    </row>
  </sheetData>
  <mergeCells count="4">
    <mergeCell ref="A3:F3"/>
    <mergeCell ref="A4:F4"/>
    <mergeCell ref="A5:F5"/>
    <mergeCell ref="A27:C27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showZeros="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5.7109375" customWidth="1"/>
    <col min="3" max="3" width="61.5703125" customWidth="1"/>
    <col min="4" max="4" width="16.7109375" style="91" customWidth="1"/>
    <col min="5" max="5" width="16.7109375" customWidth="1"/>
    <col min="6" max="6" width="9.5703125" style="56" customWidth="1"/>
  </cols>
  <sheetData>
    <row r="1" spans="1:6" ht="39" customHeight="1" x14ac:dyDescent="0.2">
      <c r="A1" s="38"/>
      <c r="B1" s="1"/>
      <c r="C1" s="1"/>
      <c r="D1" s="87"/>
      <c r="E1" s="3"/>
      <c r="F1" s="59" t="s">
        <v>114</v>
      </c>
    </row>
    <row r="3" spans="1:6" s="8" customFormat="1" ht="46.5" customHeight="1" x14ac:dyDescent="0.2">
      <c r="A3" s="130" t="s">
        <v>115</v>
      </c>
      <c r="B3" s="130"/>
      <c r="C3" s="130"/>
      <c r="D3" s="130"/>
      <c r="E3" s="130"/>
      <c r="F3" s="130"/>
    </row>
    <row r="4" spans="1:6" s="8" customFormat="1" ht="16.5" customHeight="1" x14ac:dyDescent="0.2">
      <c r="A4" s="130" t="s">
        <v>7</v>
      </c>
      <c r="B4" s="130"/>
      <c r="C4" s="130"/>
      <c r="D4" s="130"/>
      <c r="E4" s="130"/>
      <c r="F4" s="130"/>
    </row>
    <row r="5" spans="1:6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6" s="8" customFormat="1" x14ac:dyDescent="0.2">
      <c r="D6" s="88"/>
      <c r="F6" s="60"/>
    </row>
    <row r="7" spans="1:6" s="8" customFormat="1" x14ac:dyDescent="0.2">
      <c r="D7" s="88"/>
      <c r="E7" s="21"/>
      <c r="F7" s="61" t="s">
        <v>0</v>
      </c>
    </row>
    <row r="8" spans="1:6" s="8" customFormat="1" ht="36" customHeight="1" x14ac:dyDescent="0.2">
      <c r="A8" s="40" t="s">
        <v>118</v>
      </c>
      <c r="B8" s="14"/>
      <c r="C8" s="62"/>
      <c r="D8" s="63" t="s">
        <v>1</v>
      </c>
      <c r="E8" s="7" t="s">
        <v>2</v>
      </c>
      <c r="F8" s="64" t="s">
        <v>3</v>
      </c>
    </row>
    <row r="9" spans="1:6" s="70" customFormat="1" ht="15" customHeight="1" x14ac:dyDescent="0.2">
      <c r="A9" s="65" t="s">
        <v>122</v>
      </c>
      <c r="B9" s="66"/>
      <c r="C9" s="66"/>
      <c r="D9" s="68"/>
      <c r="E9" s="68">
        <v>233927.25</v>
      </c>
      <c r="F9" s="69"/>
    </row>
    <row r="10" spans="1:6" s="46" customFormat="1" ht="15" customHeight="1" x14ac:dyDescent="0.2">
      <c r="A10" s="71"/>
      <c r="B10" s="72" t="s">
        <v>123</v>
      </c>
      <c r="C10" s="72" t="s">
        <v>124</v>
      </c>
      <c r="D10" s="74"/>
      <c r="E10" s="74">
        <v>233927.25</v>
      </c>
      <c r="F10" s="75"/>
    </row>
    <row r="11" spans="1:6" s="70" customFormat="1" ht="15" customHeight="1" x14ac:dyDescent="0.2">
      <c r="A11" s="76" t="s">
        <v>125</v>
      </c>
      <c r="B11" s="77"/>
      <c r="C11" s="77"/>
      <c r="D11" s="79">
        <v>0</v>
      </c>
      <c r="E11" s="79">
        <v>95539.31</v>
      </c>
      <c r="F11" s="80"/>
    </row>
    <row r="12" spans="1:6" s="46" customFormat="1" ht="15" customHeight="1" x14ac:dyDescent="0.2">
      <c r="A12" s="71"/>
      <c r="B12" s="72" t="s">
        <v>126</v>
      </c>
      <c r="C12" s="72" t="s">
        <v>127</v>
      </c>
      <c r="D12" s="74">
        <v>0</v>
      </c>
      <c r="E12" s="74">
        <v>95539.31</v>
      </c>
      <c r="F12" s="75"/>
    </row>
    <row r="13" spans="1:6" s="70" customFormat="1" ht="15" customHeight="1" x14ac:dyDescent="0.2">
      <c r="A13" s="76" t="s">
        <v>128</v>
      </c>
      <c r="B13" s="77"/>
      <c r="C13" s="77"/>
      <c r="D13" s="79">
        <v>0</v>
      </c>
      <c r="E13" s="79">
        <v>14843.62</v>
      </c>
      <c r="F13" s="80"/>
    </row>
    <row r="14" spans="1:6" s="46" customFormat="1" ht="15" customHeight="1" x14ac:dyDescent="0.2">
      <c r="A14" s="71"/>
      <c r="B14" s="72" t="s">
        <v>129</v>
      </c>
      <c r="C14" s="72" t="s">
        <v>130</v>
      </c>
      <c r="D14" s="74">
        <v>0</v>
      </c>
      <c r="E14" s="74">
        <v>6509.36</v>
      </c>
      <c r="F14" s="75"/>
    </row>
    <row r="15" spans="1:6" s="70" customFormat="1" ht="15" customHeight="1" x14ac:dyDescent="0.2">
      <c r="A15" s="71"/>
      <c r="B15" s="72" t="s">
        <v>131</v>
      </c>
      <c r="C15" s="72" t="s">
        <v>132</v>
      </c>
      <c r="D15" s="74">
        <v>0</v>
      </c>
      <c r="E15" s="74">
        <v>2904</v>
      </c>
      <c r="F15" s="75"/>
    </row>
    <row r="16" spans="1:6" s="46" customFormat="1" ht="15" customHeight="1" x14ac:dyDescent="0.2">
      <c r="A16" s="71"/>
      <c r="B16" s="72" t="s">
        <v>133</v>
      </c>
      <c r="C16" s="72" t="s">
        <v>134</v>
      </c>
      <c r="D16" s="74">
        <v>0</v>
      </c>
      <c r="E16" s="74">
        <v>5430.26</v>
      </c>
      <c r="F16" s="75"/>
    </row>
    <row r="17" spans="1:6" s="46" customFormat="1" ht="15" customHeight="1" x14ac:dyDescent="0.2">
      <c r="A17" s="76" t="s">
        <v>138</v>
      </c>
      <c r="B17" s="77"/>
      <c r="C17" s="77"/>
      <c r="D17" s="79">
        <v>3935000</v>
      </c>
      <c r="E17" s="79">
        <v>398961.25</v>
      </c>
      <c r="F17" s="80">
        <v>0.10138786531130878</v>
      </c>
    </row>
    <row r="18" spans="1:6" s="70" customFormat="1" ht="15" customHeight="1" x14ac:dyDescent="0.2">
      <c r="A18" s="71"/>
      <c r="B18" s="72" t="s">
        <v>141</v>
      </c>
      <c r="C18" s="72" t="s">
        <v>142</v>
      </c>
      <c r="D18" s="74">
        <v>3935000</v>
      </c>
      <c r="E18" s="74">
        <v>270238.40000000002</v>
      </c>
      <c r="F18" s="75">
        <v>6.867557814485388E-2</v>
      </c>
    </row>
    <row r="19" spans="1:6" s="46" customFormat="1" ht="15" customHeight="1" x14ac:dyDescent="0.2">
      <c r="A19" s="71"/>
      <c r="B19" s="72" t="s">
        <v>149</v>
      </c>
      <c r="C19" s="72" t="s">
        <v>150</v>
      </c>
      <c r="D19" s="74">
        <v>0</v>
      </c>
      <c r="E19" s="74">
        <v>26141.01</v>
      </c>
      <c r="F19" s="75"/>
    </row>
    <row r="20" spans="1:6" s="46" customFormat="1" ht="15" customHeight="1" x14ac:dyDescent="0.2">
      <c r="A20" s="71"/>
      <c r="B20" s="72" t="s">
        <v>143</v>
      </c>
      <c r="C20" s="72" t="s">
        <v>144</v>
      </c>
      <c r="D20" s="74">
        <v>0</v>
      </c>
      <c r="E20" s="74">
        <v>102581.84</v>
      </c>
      <c r="F20" s="75"/>
    </row>
    <row r="21" spans="1:6" s="46" customFormat="1" ht="15" customHeight="1" x14ac:dyDescent="0.2">
      <c r="A21" s="76" t="s">
        <v>151</v>
      </c>
      <c r="B21" s="77"/>
      <c r="C21" s="77"/>
      <c r="D21" s="79">
        <v>1690000</v>
      </c>
      <c r="E21" s="79">
        <v>289001.06</v>
      </c>
      <c r="F21" s="80">
        <v>0.17100654437869822</v>
      </c>
    </row>
    <row r="22" spans="1:6" s="70" customFormat="1" ht="15" customHeight="1" x14ac:dyDescent="0.2">
      <c r="A22" s="71"/>
      <c r="B22" s="72" t="s">
        <v>152</v>
      </c>
      <c r="C22" s="72" t="s">
        <v>153</v>
      </c>
      <c r="D22" s="74">
        <v>1690000</v>
      </c>
      <c r="E22" s="74">
        <v>289001.06</v>
      </c>
      <c r="F22" s="75">
        <v>0.17100654437869822</v>
      </c>
    </row>
    <row r="23" spans="1:6" s="46" customFormat="1" ht="15" customHeight="1" x14ac:dyDescent="0.2">
      <c r="A23" s="76" t="s">
        <v>154</v>
      </c>
      <c r="B23" s="77"/>
      <c r="C23" s="77"/>
      <c r="D23" s="79">
        <v>0</v>
      </c>
      <c r="E23" s="79">
        <v>39492.71</v>
      </c>
      <c r="F23" s="80"/>
    </row>
    <row r="24" spans="1:6" s="70" customFormat="1" ht="15" customHeight="1" x14ac:dyDescent="0.2">
      <c r="A24" s="71"/>
      <c r="B24" s="72" t="s">
        <v>155</v>
      </c>
      <c r="C24" s="72" t="s">
        <v>156</v>
      </c>
      <c r="D24" s="74">
        <v>0</v>
      </c>
      <c r="E24" s="74">
        <v>39492.71</v>
      </c>
      <c r="F24" s="75"/>
    </row>
    <row r="25" spans="1:6" s="46" customFormat="1" ht="15" customHeight="1" x14ac:dyDescent="0.2">
      <c r="A25" s="76" t="s">
        <v>145</v>
      </c>
      <c r="B25" s="77"/>
      <c r="C25" s="77"/>
      <c r="D25" s="79">
        <v>240000</v>
      </c>
      <c r="E25" s="79">
        <v>4467333.1399999997</v>
      </c>
      <c r="F25" s="80">
        <v>18.613888083333332</v>
      </c>
    </row>
    <row r="26" spans="1:6" s="46" customFormat="1" ht="15" customHeight="1" x14ac:dyDescent="0.2">
      <c r="A26" s="71"/>
      <c r="B26" s="72" t="s">
        <v>157</v>
      </c>
      <c r="C26" s="72" t="s">
        <v>158</v>
      </c>
      <c r="D26" s="74">
        <v>0</v>
      </c>
      <c r="E26" s="74">
        <v>352299.36</v>
      </c>
      <c r="F26" s="75"/>
    </row>
    <row r="27" spans="1:6" s="70" customFormat="1" ht="15" customHeight="1" x14ac:dyDescent="0.2">
      <c r="A27" s="81"/>
      <c r="B27" s="82" t="s">
        <v>146</v>
      </c>
      <c r="C27" s="73" t="s">
        <v>147</v>
      </c>
      <c r="D27" s="83">
        <v>240000</v>
      </c>
      <c r="E27" s="83">
        <v>4115033.78</v>
      </c>
      <c r="F27" s="84">
        <v>17.145974083333332</v>
      </c>
    </row>
    <row r="28" spans="1:6" s="8" customFormat="1" ht="15" customHeight="1" x14ac:dyDescent="0.2">
      <c r="A28" s="133" t="s">
        <v>148</v>
      </c>
      <c r="B28" s="134"/>
      <c r="C28" s="135"/>
      <c r="D28" s="89">
        <v>5865000</v>
      </c>
      <c r="E28" s="19">
        <v>5539098.3399999999</v>
      </c>
      <c r="F28" s="55">
        <v>0.9444327945439045</v>
      </c>
    </row>
    <row r="29" spans="1:6" s="46" customFormat="1" ht="11.25" x14ac:dyDescent="0.2">
      <c r="A29" s="46" t="s">
        <v>5</v>
      </c>
      <c r="D29" s="90"/>
      <c r="F29" s="86"/>
    </row>
  </sheetData>
  <mergeCells count="4">
    <mergeCell ref="A3:F3"/>
    <mergeCell ref="A4:F4"/>
    <mergeCell ref="A5:F5"/>
    <mergeCell ref="A28:C28"/>
  </mergeCells>
  <printOptions horizontalCentered="1"/>
  <pageMargins left="0.39370078740157483" right="0.39370078740157483" top="0.59055118110236227" bottom="0.39370078740157483" header="0" footer="0"/>
  <pageSetup paperSize="9" scale="86" fitToHeight="0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Zeros="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5.7109375" customWidth="1"/>
    <col min="3" max="3" width="60.7109375" customWidth="1"/>
    <col min="4" max="5" width="16.7109375" customWidth="1"/>
    <col min="6" max="6" width="9.5703125" style="56" customWidth="1"/>
  </cols>
  <sheetData>
    <row r="1" spans="1:6" ht="39" customHeight="1" x14ac:dyDescent="0.2">
      <c r="A1" s="38"/>
      <c r="B1" s="1"/>
      <c r="C1" s="1"/>
      <c r="D1" s="1"/>
      <c r="E1" s="3"/>
      <c r="F1" s="59" t="s">
        <v>114</v>
      </c>
    </row>
    <row r="3" spans="1:6" s="8" customFormat="1" ht="46.5" customHeight="1" x14ac:dyDescent="0.2">
      <c r="A3" s="130" t="s">
        <v>115</v>
      </c>
      <c r="B3" s="130"/>
      <c r="C3" s="130"/>
      <c r="D3" s="130"/>
      <c r="E3" s="130"/>
      <c r="F3" s="130"/>
    </row>
    <row r="4" spans="1:6" s="8" customFormat="1" ht="16.5" customHeight="1" x14ac:dyDescent="0.2">
      <c r="A4" s="130" t="s">
        <v>8</v>
      </c>
      <c r="B4" s="130"/>
      <c r="C4" s="130"/>
      <c r="D4" s="130"/>
      <c r="E4" s="130"/>
      <c r="F4" s="130"/>
    </row>
    <row r="5" spans="1:6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6" s="8" customFormat="1" x14ac:dyDescent="0.2">
      <c r="F6" s="60"/>
    </row>
    <row r="7" spans="1:6" s="8" customFormat="1" x14ac:dyDescent="0.2">
      <c r="E7" s="21"/>
      <c r="F7" s="61" t="s">
        <v>0</v>
      </c>
    </row>
    <row r="8" spans="1:6" s="8" customFormat="1" ht="36" customHeight="1" x14ac:dyDescent="0.2">
      <c r="A8" s="40" t="s">
        <v>118</v>
      </c>
      <c r="B8" s="14"/>
      <c r="C8" s="62"/>
      <c r="D8" s="7" t="s">
        <v>1</v>
      </c>
      <c r="E8" s="7" t="s">
        <v>2</v>
      </c>
      <c r="F8" s="64" t="s">
        <v>3</v>
      </c>
    </row>
    <row r="9" spans="1:6" s="92" customFormat="1" ht="15" customHeight="1" x14ac:dyDescent="0.2">
      <c r="A9" s="65" t="s">
        <v>119</v>
      </c>
      <c r="B9" s="66"/>
      <c r="C9" s="67"/>
      <c r="D9" s="68">
        <v>0</v>
      </c>
      <c r="E9" s="68">
        <v>261242.16</v>
      </c>
      <c r="F9" s="69"/>
    </row>
    <row r="10" spans="1:6" s="46" customFormat="1" ht="15" customHeight="1" x14ac:dyDescent="0.2">
      <c r="A10" s="71"/>
      <c r="B10" s="72" t="s">
        <v>120</v>
      </c>
      <c r="C10" s="73" t="s">
        <v>121</v>
      </c>
      <c r="D10" s="74">
        <v>0</v>
      </c>
      <c r="E10" s="74">
        <v>261242.16</v>
      </c>
      <c r="F10" s="75"/>
    </row>
    <row r="11" spans="1:6" s="46" customFormat="1" ht="15" customHeight="1" x14ac:dyDescent="0.2">
      <c r="A11" s="76" t="s">
        <v>122</v>
      </c>
      <c r="B11" s="77"/>
      <c r="C11" s="78"/>
      <c r="D11" s="79"/>
      <c r="E11" s="79">
        <v>322124.20999999996</v>
      </c>
      <c r="F11" s="80"/>
    </row>
    <row r="12" spans="1:6" s="93" customFormat="1" ht="15" customHeight="1" x14ac:dyDescent="0.2">
      <c r="A12" s="71"/>
      <c r="B12" s="72" t="s">
        <v>123</v>
      </c>
      <c r="C12" s="73" t="s">
        <v>124</v>
      </c>
      <c r="D12" s="74"/>
      <c r="E12" s="74">
        <v>322124.20999999996</v>
      </c>
      <c r="F12" s="75"/>
    </row>
    <row r="13" spans="1:6" s="70" customFormat="1" ht="15" customHeight="1" x14ac:dyDescent="0.2">
      <c r="A13" s="76" t="s">
        <v>125</v>
      </c>
      <c r="B13" s="77"/>
      <c r="C13" s="78"/>
      <c r="D13" s="79">
        <v>0</v>
      </c>
      <c r="E13" s="79">
        <v>835354.15999999992</v>
      </c>
      <c r="F13" s="80"/>
    </row>
    <row r="14" spans="1:6" s="46" customFormat="1" ht="15" customHeight="1" x14ac:dyDescent="0.2">
      <c r="A14" s="71"/>
      <c r="B14" s="72" t="s">
        <v>126</v>
      </c>
      <c r="C14" s="73" t="s">
        <v>127</v>
      </c>
      <c r="D14" s="74">
        <v>0</v>
      </c>
      <c r="E14" s="74">
        <v>835354.15999999992</v>
      </c>
      <c r="F14" s="75"/>
    </row>
    <row r="15" spans="1:6" s="93" customFormat="1" ht="15" customHeight="1" x14ac:dyDescent="0.2">
      <c r="A15" s="76" t="s">
        <v>128</v>
      </c>
      <c r="B15" s="77"/>
      <c r="C15" s="78"/>
      <c r="D15" s="79">
        <v>0</v>
      </c>
      <c r="E15" s="79">
        <v>16967.04</v>
      </c>
      <c r="F15" s="80"/>
    </row>
    <row r="16" spans="1:6" s="46" customFormat="1" ht="15" customHeight="1" x14ac:dyDescent="0.2">
      <c r="A16" s="71"/>
      <c r="B16" s="72" t="s">
        <v>159</v>
      </c>
      <c r="C16" s="73" t="s">
        <v>160</v>
      </c>
      <c r="D16" s="74">
        <v>0</v>
      </c>
      <c r="E16" s="74">
        <v>16084.53</v>
      </c>
      <c r="F16" s="75"/>
    </row>
    <row r="17" spans="1:6" s="93" customFormat="1" ht="15" customHeight="1" x14ac:dyDescent="0.2">
      <c r="A17" s="71"/>
      <c r="B17" s="72" t="s">
        <v>131</v>
      </c>
      <c r="C17" s="73" t="s">
        <v>132</v>
      </c>
      <c r="D17" s="74">
        <v>0</v>
      </c>
      <c r="E17" s="74">
        <v>882.51</v>
      </c>
      <c r="F17" s="75"/>
    </row>
    <row r="18" spans="1:6" s="46" customFormat="1" ht="15" customHeight="1" x14ac:dyDescent="0.2">
      <c r="A18" s="76" t="s">
        <v>135</v>
      </c>
      <c r="B18" s="77"/>
      <c r="C18" s="78"/>
      <c r="D18" s="79">
        <v>0</v>
      </c>
      <c r="E18" s="79">
        <v>34794.769999999997</v>
      </c>
      <c r="F18" s="80"/>
    </row>
    <row r="19" spans="1:6" s="93" customFormat="1" ht="15" customHeight="1" x14ac:dyDescent="0.2">
      <c r="A19" s="71"/>
      <c r="B19" s="72" t="s">
        <v>136</v>
      </c>
      <c r="C19" s="73" t="s">
        <v>137</v>
      </c>
      <c r="D19" s="74">
        <v>0</v>
      </c>
      <c r="E19" s="74">
        <v>34794.769999999997</v>
      </c>
      <c r="F19" s="75"/>
    </row>
    <row r="20" spans="1:6" s="46" customFormat="1" ht="15" customHeight="1" x14ac:dyDescent="0.2">
      <c r="A20" s="76" t="s">
        <v>138</v>
      </c>
      <c r="B20" s="77"/>
      <c r="C20" s="78"/>
      <c r="D20" s="79">
        <v>12687000</v>
      </c>
      <c r="E20" s="79">
        <v>2198395.08</v>
      </c>
      <c r="F20" s="80">
        <v>0.17327934736344294</v>
      </c>
    </row>
    <row r="21" spans="1:6" s="46" customFormat="1" ht="15" customHeight="1" x14ac:dyDescent="0.2">
      <c r="A21" s="71"/>
      <c r="B21" s="72" t="s">
        <v>161</v>
      </c>
      <c r="C21" s="73" t="s">
        <v>162</v>
      </c>
      <c r="D21" s="74">
        <v>0</v>
      </c>
      <c r="E21" s="74">
        <v>32474.97</v>
      </c>
      <c r="F21" s="75"/>
    </row>
    <row r="22" spans="1:6" s="46" customFormat="1" ht="15" customHeight="1" x14ac:dyDescent="0.2">
      <c r="A22" s="71"/>
      <c r="B22" s="72" t="s">
        <v>163</v>
      </c>
      <c r="C22" s="73" t="s">
        <v>164</v>
      </c>
      <c r="D22" s="74">
        <v>0</v>
      </c>
      <c r="E22" s="74">
        <v>146253.46</v>
      </c>
      <c r="F22" s="75"/>
    </row>
    <row r="23" spans="1:6" s="46" customFormat="1" ht="15" customHeight="1" x14ac:dyDescent="0.2">
      <c r="A23" s="71"/>
      <c r="B23" s="72" t="s">
        <v>165</v>
      </c>
      <c r="C23" s="73" t="s">
        <v>166</v>
      </c>
      <c r="D23" s="74">
        <v>12687000</v>
      </c>
      <c r="E23" s="74">
        <v>1965584.76</v>
      </c>
      <c r="F23" s="75">
        <v>0.15492904232679119</v>
      </c>
    </row>
    <row r="24" spans="1:6" s="46" customFormat="1" ht="15" customHeight="1" x14ac:dyDescent="0.2">
      <c r="A24" s="71"/>
      <c r="B24" s="72" t="s">
        <v>143</v>
      </c>
      <c r="C24" s="73" t="s">
        <v>144</v>
      </c>
      <c r="D24" s="74">
        <v>0</v>
      </c>
      <c r="E24" s="74">
        <v>54081.89</v>
      </c>
      <c r="F24" s="75"/>
    </row>
    <row r="25" spans="1:6" s="46" customFormat="1" ht="15" customHeight="1" x14ac:dyDescent="0.2">
      <c r="A25" s="76" t="s">
        <v>151</v>
      </c>
      <c r="B25" s="77"/>
      <c r="C25" s="78"/>
      <c r="D25" s="79">
        <v>3150000</v>
      </c>
      <c r="E25" s="79">
        <v>172786.9</v>
      </c>
      <c r="F25" s="80">
        <v>5.4852984126984125E-2</v>
      </c>
    </row>
    <row r="26" spans="1:6" s="46" customFormat="1" ht="15" customHeight="1" x14ac:dyDescent="0.2">
      <c r="A26" s="71"/>
      <c r="B26" s="72" t="s">
        <v>152</v>
      </c>
      <c r="C26" s="73" t="s">
        <v>153</v>
      </c>
      <c r="D26" s="74">
        <v>3150000</v>
      </c>
      <c r="E26" s="74">
        <v>172786.9</v>
      </c>
      <c r="F26" s="75">
        <v>5.4852984126984125E-2</v>
      </c>
    </row>
    <row r="27" spans="1:6" s="46" customFormat="1" ht="15" customHeight="1" x14ac:dyDescent="0.2">
      <c r="A27" s="76" t="s">
        <v>154</v>
      </c>
      <c r="B27" s="77"/>
      <c r="C27" s="78"/>
      <c r="D27" s="79">
        <v>0</v>
      </c>
      <c r="E27" s="79">
        <v>245.03</v>
      </c>
      <c r="F27" s="80"/>
    </row>
    <row r="28" spans="1:6" s="46" customFormat="1" ht="15" customHeight="1" x14ac:dyDescent="0.2">
      <c r="A28" s="71"/>
      <c r="B28" s="72" t="s">
        <v>155</v>
      </c>
      <c r="C28" s="73" t="s">
        <v>156</v>
      </c>
      <c r="D28" s="74">
        <v>0</v>
      </c>
      <c r="E28" s="74">
        <v>245.03</v>
      </c>
      <c r="F28" s="75"/>
    </row>
    <row r="29" spans="1:6" s="46" customFormat="1" ht="15" customHeight="1" x14ac:dyDescent="0.2">
      <c r="A29" s="76" t="s">
        <v>145</v>
      </c>
      <c r="B29" s="77"/>
      <c r="C29" s="78"/>
      <c r="D29" s="79">
        <v>2900000</v>
      </c>
      <c r="E29" s="79">
        <v>240756.88</v>
      </c>
      <c r="F29" s="80">
        <v>8.301961379310345E-2</v>
      </c>
    </row>
    <row r="30" spans="1:6" s="46" customFormat="1" ht="15" customHeight="1" x14ac:dyDescent="0.2">
      <c r="A30" s="81"/>
      <c r="B30" s="82" t="s">
        <v>146</v>
      </c>
      <c r="C30" s="73" t="s">
        <v>147</v>
      </c>
      <c r="D30" s="83">
        <v>2900000</v>
      </c>
      <c r="E30" s="83">
        <v>240756.88</v>
      </c>
      <c r="F30" s="84">
        <v>8.301961379310345E-2</v>
      </c>
    </row>
    <row r="31" spans="1:6" s="46" customFormat="1" ht="15" customHeight="1" x14ac:dyDescent="0.2">
      <c r="A31" s="133" t="s">
        <v>148</v>
      </c>
      <c r="B31" s="134"/>
      <c r="C31" s="135"/>
      <c r="D31" s="85">
        <v>18737000</v>
      </c>
      <c r="E31" s="19">
        <v>4082666.2299999995</v>
      </c>
      <c r="F31" s="55">
        <v>0.21789327160164382</v>
      </c>
    </row>
    <row r="32" spans="1:6" s="46" customFormat="1" ht="11.25" x14ac:dyDescent="0.2">
      <c r="A32" s="46" t="s">
        <v>5</v>
      </c>
      <c r="F32" s="86"/>
    </row>
  </sheetData>
  <mergeCells count="4">
    <mergeCell ref="A3:F3"/>
    <mergeCell ref="A4:F4"/>
    <mergeCell ref="A5:F5"/>
    <mergeCell ref="A31:C31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Zeros="0" zoomScaleNormal="10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5.7109375" customWidth="1"/>
    <col min="3" max="3" width="60.7109375" customWidth="1"/>
    <col min="4" max="5" width="16.7109375" customWidth="1"/>
    <col min="6" max="6" width="9.5703125" style="56" customWidth="1"/>
  </cols>
  <sheetData>
    <row r="1" spans="1:6" ht="39" customHeight="1" x14ac:dyDescent="0.2">
      <c r="A1" s="38"/>
      <c r="B1" s="1"/>
      <c r="C1" s="1"/>
      <c r="D1" s="1"/>
      <c r="E1" s="3"/>
      <c r="F1" s="59" t="s">
        <v>114</v>
      </c>
    </row>
    <row r="3" spans="1:6" s="8" customFormat="1" ht="46.5" customHeight="1" x14ac:dyDescent="0.2">
      <c r="A3" s="130" t="s">
        <v>115</v>
      </c>
      <c r="B3" s="130"/>
      <c r="C3" s="130"/>
      <c r="D3" s="130"/>
      <c r="E3" s="130"/>
      <c r="F3" s="130"/>
    </row>
    <row r="4" spans="1:6" s="8" customFormat="1" ht="16.5" customHeight="1" x14ac:dyDescent="0.2">
      <c r="A4" s="130" t="s">
        <v>109</v>
      </c>
      <c r="B4" s="130"/>
      <c r="C4" s="130"/>
      <c r="D4" s="130"/>
      <c r="E4" s="130"/>
      <c r="F4" s="130"/>
    </row>
    <row r="5" spans="1:6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6" s="8" customFormat="1" x14ac:dyDescent="0.2">
      <c r="F6" s="60"/>
    </row>
    <row r="7" spans="1:6" s="8" customFormat="1" x14ac:dyDescent="0.2">
      <c r="E7" s="21"/>
      <c r="F7" s="61" t="s">
        <v>0</v>
      </c>
    </row>
    <row r="8" spans="1:6" s="8" customFormat="1" ht="36" customHeight="1" x14ac:dyDescent="0.2">
      <c r="A8" s="40" t="s">
        <v>118</v>
      </c>
      <c r="B8" s="14"/>
      <c r="C8" s="62"/>
      <c r="D8" s="7" t="s">
        <v>1</v>
      </c>
      <c r="E8" s="7" t="s">
        <v>2</v>
      </c>
      <c r="F8" s="64" t="s">
        <v>3</v>
      </c>
    </row>
    <row r="9" spans="1:6" s="92" customFormat="1" ht="15" customHeight="1" x14ac:dyDescent="0.2">
      <c r="A9" s="65" t="s">
        <v>119</v>
      </c>
      <c r="B9" s="66"/>
      <c r="C9" s="67"/>
      <c r="D9" s="68">
        <v>350000</v>
      </c>
      <c r="E9" s="68">
        <v>2184575.5700000003</v>
      </c>
      <c r="F9" s="69">
        <v>6.2416444857142865</v>
      </c>
    </row>
    <row r="10" spans="1:6" s="46" customFormat="1" ht="15" customHeight="1" x14ac:dyDescent="0.2">
      <c r="A10" s="71"/>
      <c r="B10" s="72" t="s">
        <v>167</v>
      </c>
      <c r="C10" s="73" t="s">
        <v>168</v>
      </c>
      <c r="D10" s="74">
        <v>350000</v>
      </c>
      <c r="E10" s="74">
        <v>1098656.82</v>
      </c>
      <c r="F10" s="75">
        <v>3.1390194857142859</v>
      </c>
    </row>
    <row r="11" spans="1:6" s="46" customFormat="1" ht="15" customHeight="1" x14ac:dyDescent="0.2">
      <c r="A11" s="71"/>
      <c r="B11" s="72" t="s">
        <v>120</v>
      </c>
      <c r="C11" s="73" t="s">
        <v>121</v>
      </c>
      <c r="D11" s="74">
        <v>0</v>
      </c>
      <c r="E11" s="74">
        <v>1085918.75</v>
      </c>
      <c r="F11" s="75"/>
    </row>
    <row r="12" spans="1:6" s="46" customFormat="1" ht="15" customHeight="1" x14ac:dyDescent="0.2">
      <c r="A12" s="76" t="s">
        <v>122</v>
      </c>
      <c r="B12" s="77"/>
      <c r="C12" s="78"/>
      <c r="D12" s="79"/>
      <c r="E12" s="79">
        <v>502053.95999999996</v>
      </c>
      <c r="F12" s="80"/>
    </row>
    <row r="13" spans="1:6" s="70" customFormat="1" ht="15" customHeight="1" x14ac:dyDescent="0.2">
      <c r="A13" s="71"/>
      <c r="B13" s="72" t="s">
        <v>123</v>
      </c>
      <c r="C13" s="73" t="s">
        <v>124</v>
      </c>
      <c r="D13" s="74"/>
      <c r="E13" s="74">
        <v>502053.95999999996</v>
      </c>
      <c r="F13" s="75"/>
    </row>
    <row r="14" spans="1:6" s="46" customFormat="1" ht="14.25" customHeight="1" x14ac:dyDescent="0.2">
      <c r="A14" s="76" t="s">
        <v>125</v>
      </c>
      <c r="B14" s="77"/>
      <c r="C14" s="78"/>
      <c r="D14" s="79">
        <v>0</v>
      </c>
      <c r="E14" s="79">
        <v>3766391.0000000005</v>
      </c>
      <c r="F14" s="80"/>
    </row>
    <row r="15" spans="1:6" s="70" customFormat="1" ht="15" customHeight="1" x14ac:dyDescent="0.2">
      <c r="A15" s="71"/>
      <c r="B15" s="72" t="s">
        <v>126</v>
      </c>
      <c r="C15" s="73" t="s">
        <v>127</v>
      </c>
      <c r="D15" s="74">
        <v>0</v>
      </c>
      <c r="E15" s="74">
        <v>3766391.0000000005</v>
      </c>
      <c r="F15" s="75"/>
    </row>
    <row r="16" spans="1:6" s="46" customFormat="1" ht="15" customHeight="1" x14ac:dyDescent="0.2">
      <c r="A16" s="76" t="s">
        <v>128</v>
      </c>
      <c r="B16" s="77"/>
      <c r="C16" s="78"/>
      <c r="D16" s="79">
        <v>0</v>
      </c>
      <c r="E16" s="79">
        <v>327257.61</v>
      </c>
      <c r="F16" s="80"/>
    </row>
    <row r="17" spans="1:6" s="93" customFormat="1" ht="15" customHeight="1" x14ac:dyDescent="0.2">
      <c r="A17" s="71"/>
      <c r="B17" s="72" t="s">
        <v>129</v>
      </c>
      <c r="C17" s="73" t="s">
        <v>130</v>
      </c>
      <c r="D17" s="74">
        <v>0</v>
      </c>
      <c r="E17" s="74">
        <v>224072.01</v>
      </c>
      <c r="F17" s="75"/>
    </row>
    <row r="18" spans="1:6" s="70" customFormat="1" ht="15" customHeight="1" x14ac:dyDescent="0.2">
      <c r="A18" s="71"/>
      <c r="B18" s="72" t="s">
        <v>159</v>
      </c>
      <c r="C18" s="73" t="s">
        <v>160</v>
      </c>
      <c r="D18" s="74">
        <v>0</v>
      </c>
      <c r="E18" s="74">
        <v>1016.4</v>
      </c>
      <c r="F18" s="75"/>
    </row>
    <row r="19" spans="1:6" s="46" customFormat="1" ht="15" customHeight="1" x14ac:dyDescent="0.2">
      <c r="A19" s="71"/>
      <c r="B19" s="72" t="s">
        <v>131</v>
      </c>
      <c r="C19" s="73" t="s">
        <v>132</v>
      </c>
      <c r="D19" s="74">
        <v>0</v>
      </c>
      <c r="E19" s="74">
        <v>5467.02</v>
      </c>
      <c r="F19" s="75"/>
    </row>
    <row r="20" spans="1:6" s="92" customFormat="1" ht="15" customHeight="1" x14ac:dyDescent="0.2">
      <c r="A20" s="71"/>
      <c r="B20" s="72" t="s">
        <v>133</v>
      </c>
      <c r="C20" s="73" t="s">
        <v>134</v>
      </c>
      <c r="D20" s="74">
        <v>0</v>
      </c>
      <c r="E20" s="74">
        <v>96702.18</v>
      </c>
      <c r="F20" s="75"/>
    </row>
    <row r="21" spans="1:6" s="46" customFormat="1" ht="15" customHeight="1" x14ac:dyDescent="0.2">
      <c r="A21" s="76" t="s">
        <v>135</v>
      </c>
      <c r="B21" s="77"/>
      <c r="C21" s="78"/>
      <c r="D21" s="79">
        <v>0</v>
      </c>
      <c r="E21" s="79">
        <v>212830.33</v>
      </c>
      <c r="F21" s="80"/>
    </row>
    <row r="22" spans="1:6" s="93" customFormat="1" ht="15" customHeight="1" x14ac:dyDescent="0.2">
      <c r="A22" s="71"/>
      <c r="B22" s="72" t="s">
        <v>136</v>
      </c>
      <c r="C22" s="73" t="s">
        <v>137</v>
      </c>
      <c r="D22" s="74">
        <v>0</v>
      </c>
      <c r="E22" s="74">
        <v>212830.33</v>
      </c>
      <c r="F22" s="75"/>
    </row>
    <row r="23" spans="1:6" s="46" customFormat="1" ht="15" customHeight="1" x14ac:dyDescent="0.2">
      <c r="A23" s="76" t="s">
        <v>138</v>
      </c>
      <c r="B23" s="77"/>
      <c r="C23" s="78"/>
      <c r="D23" s="79">
        <v>4193950</v>
      </c>
      <c r="E23" s="79">
        <v>6274927.5800000001</v>
      </c>
      <c r="F23" s="80">
        <v>1.4961855959179295</v>
      </c>
    </row>
    <row r="24" spans="1:6" s="93" customFormat="1" ht="15" customHeight="1" x14ac:dyDescent="0.2">
      <c r="A24" s="71"/>
      <c r="B24" s="72" t="s">
        <v>161</v>
      </c>
      <c r="C24" s="73" t="s">
        <v>162</v>
      </c>
      <c r="D24" s="74">
        <v>5000</v>
      </c>
      <c r="E24" s="74">
        <v>1078242.72</v>
      </c>
      <c r="F24" s="75">
        <v>215.64854399999999</v>
      </c>
    </row>
    <row r="25" spans="1:6" s="70" customFormat="1" ht="15" customHeight="1" x14ac:dyDescent="0.2">
      <c r="A25" s="71"/>
      <c r="B25" s="72" t="s">
        <v>169</v>
      </c>
      <c r="C25" s="73" t="s">
        <v>170</v>
      </c>
      <c r="D25" s="74">
        <v>4188950</v>
      </c>
      <c r="E25" s="74">
        <v>4765164.74</v>
      </c>
      <c r="F25" s="75">
        <v>1.1375558887071939</v>
      </c>
    </row>
    <row r="26" spans="1:6" s="46" customFormat="1" ht="15" customHeight="1" x14ac:dyDescent="0.2">
      <c r="A26" s="71"/>
      <c r="B26" s="72" t="s">
        <v>171</v>
      </c>
      <c r="C26" s="73" t="s">
        <v>172</v>
      </c>
      <c r="D26" s="74">
        <v>0</v>
      </c>
      <c r="E26" s="74">
        <v>16446.91</v>
      </c>
      <c r="F26" s="75"/>
    </row>
    <row r="27" spans="1:6" s="70" customFormat="1" ht="15" customHeight="1" x14ac:dyDescent="0.2">
      <c r="A27" s="71"/>
      <c r="B27" s="72" t="s">
        <v>143</v>
      </c>
      <c r="C27" s="73" t="s">
        <v>144</v>
      </c>
      <c r="D27" s="74">
        <v>0</v>
      </c>
      <c r="E27" s="74">
        <v>415073.21</v>
      </c>
      <c r="F27" s="75"/>
    </row>
    <row r="28" spans="1:6" s="46" customFormat="1" ht="15" customHeight="1" x14ac:dyDescent="0.2">
      <c r="A28" s="76" t="s">
        <v>151</v>
      </c>
      <c r="B28" s="77"/>
      <c r="C28" s="78"/>
      <c r="D28" s="79">
        <v>8850000</v>
      </c>
      <c r="E28" s="79">
        <v>821188.64999999991</v>
      </c>
      <c r="F28" s="80">
        <v>9.2789677966101686E-2</v>
      </c>
    </row>
    <row r="29" spans="1:6" s="70" customFormat="1" ht="15" customHeight="1" x14ac:dyDescent="0.2">
      <c r="A29" s="71"/>
      <c r="B29" s="72" t="s">
        <v>152</v>
      </c>
      <c r="C29" s="73" t="s">
        <v>153</v>
      </c>
      <c r="D29" s="74">
        <v>8850000</v>
      </c>
      <c r="E29" s="74">
        <v>821188.64999999991</v>
      </c>
      <c r="F29" s="75">
        <v>9.2789677966101686E-2</v>
      </c>
    </row>
    <row r="30" spans="1:6" s="46" customFormat="1" ht="15" customHeight="1" x14ac:dyDescent="0.2">
      <c r="A30" s="76" t="s">
        <v>173</v>
      </c>
      <c r="B30" s="77"/>
      <c r="C30" s="78"/>
      <c r="D30" s="79">
        <v>0</v>
      </c>
      <c r="E30" s="79">
        <v>7417.22</v>
      </c>
      <c r="F30" s="80"/>
    </row>
    <row r="31" spans="1:6" s="46" customFormat="1" ht="15" customHeight="1" x14ac:dyDescent="0.2">
      <c r="A31" s="71"/>
      <c r="B31" s="72" t="s">
        <v>174</v>
      </c>
      <c r="C31" s="73" t="s">
        <v>175</v>
      </c>
      <c r="D31" s="74">
        <v>0</v>
      </c>
      <c r="E31" s="74">
        <v>7417.22</v>
      </c>
      <c r="F31" s="75"/>
    </row>
    <row r="32" spans="1:6" s="46" customFormat="1" ht="15" customHeight="1" x14ac:dyDescent="0.2">
      <c r="A32" s="76" t="s">
        <v>154</v>
      </c>
      <c r="B32" s="77"/>
      <c r="C32" s="78"/>
      <c r="D32" s="79">
        <v>0</v>
      </c>
      <c r="E32" s="79">
        <v>10686.24</v>
      </c>
      <c r="F32" s="80"/>
    </row>
    <row r="33" spans="1:6" s="46" customFormat="1" ht="15" customHeight="1" x14ac:dyDescent="0.2">
      <c r="A33" s="71"/>
      <c r="B33" s="72" t="s">
        <v>155</v>
      </c>
      <c r="C33" s="73" t="s">
        <v>156</v>
      </c>
      <c r="D33" s="74">
        <v>0</v>
      </c>
      <c r="E33" s="74">
        <v>10686.24</v>
      </c>
      <c r="F33" s="75"/>
    </row>
    <row r="34" spans="1:6" s="46" customFormat="1" ht="15" customHeight="1" x14ac:dyDescent="0.2">
      <c r="A34" s="76" t="s">
        <v>145</v>
      </c>
      <c r="B34" s="77"/>
      <c r="C34" s="78"/>
      <c r="D34" s="79">
        <v>38915000</v>
      </c>
      <c r="E34" s="79">
        <v>4213149.9800000004</v>
      </c>
      <c r="F34" s="80">
        <v>0.10826544982654503</v>
      </c>
    </row>
    <row r="35" spans="1:6" s="70" customFormat="1" ht="15" customHeight="1" x14ac:dyDescent="0.2">
      <c r="A35" s="71"/>
      <c r="B35" s="72" t="s">
        <v>157</v>
      </c>
      <c r="C35" s="73" t="s">
        <v>158</v>
      </c>
      <c r="D35" s="74">
        <v>0</v>
      </c>
      <c r="E35" s="74">
        <v>618673.96</v>
      </c>
      <c r="F35" s="75"/>
    </row>
    <row r="36" spans="1:6" s="46" customFormat="1" ht="15" customHeight="1" x14ac:dyDescent="0.2">
      <c r="A36" s="71"/>
      <c r="B36" s="72" t="s">
        <v>146</v>
      </c>
      <c r="C36" s="73" t="s">
        <v>147</v>
      </c>
      <c r="D36" s="74">
        <v>38915000</v>
      </c>
      <c r="E36" s="74">
        <v>3594476.0200000005</v>
      </c>
      <c r="F36" s="75">
        <v>9.2367365283309785E-2</v>
      </c>
    </row>
    <row r="37" spans="1:6" s="46" customFormat="1" ht="15" customHeight="1" x14ac:dyDescent="0.2">
      <c r="A37" s="76" t="s">
        <v>176</v>
      </c>
      <c r="B37" s="77"/>
      <c r="C37" s="78"/>
      <c r="D37" s="79">
        <v>0</v>
      </c>
      <c r="E37" s="79">
        <v>716.02</v>
      </c>
      <c r="F37" s="80"/>
    </row>
    <row r="38" spans="1:6" s="70" customFormat="1" ht="15" customHeight="1" x14ac:dyDescent="0.2">
      <c r="A38" s="81"/>
      <c r="B38" s="82" t="s">
        <v>177</v>
      </c>
      <c r="C38" s="94" t="s">
        <v>178</v>
      </c>
      <c r="D38" s="83">
        <v>0</v>
      </c>
      <c r="E38" s="83">
        <v>716.02</v>
      </c>
      <c r="F38" s="84"/>
    </row>
    <row r="39" spans="1:6" s="46" customFormat="1" ht="15" customHeight="1" x14ac:dyDescent="0.2">
      <c r="A39" s="133" t="s">
        <v>148</v>
      </c>
      <c r="B39" s="134"/>
      <c r="C39" s="135"/>
      <c r="D39" s="85">
        <v>52308950</v>
      </c>
      <c r="E39" s="19">
        <v>18321194.16</v>
      </c>
      <c r="F39" s="55">
        <v>0.35024970220201318</v>
      </c>
    </row>
    <row r="40" spans="1:6" s="46" customFormat="1" ht="11.25" x14ac:dyDescent="0.2">
      <c r="A40" s="46" t="s">
        <v>5</v>
      </c>
      <c r="F40" s="86"/>
    </row>
  </sheetData>
  <mergeCells count="4">
    <mergeCell ref="A3:F3"/>
    <mergeCell ref="A4:F4"/>
    <mergeCell ref="A5:F5"/>
    <mergeCell ref="A39:C39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Zeros="0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5" ht="39" customHeight="1" x14ac:dyDescent="0.2">
      <c r="A1" s="24"/>
      <c r="B1" s="1"/>
      <c r="C1" s="1"/>
      <c r="D1" s="2"/>
      <c r="E1" s="3" t="s">
        <v>23</v>
      </c>
    </row>
    <row r="3" spans="1:5" ht="25.5" x14ac:dyDescent="0.2">
      <c r="A3" s="25" t="s">
        <v>82</v>
      </c>
      <c r="B3" s="4"/>
      <c r="C3" s="4"/>
      <c r="D3" s="4"/>
      <c r="E3" s="4"/>
    </row>
    <row r="4" spans="1:5" x14ac:dyDescent="0.2">
      <c r="A4" s="25" t="s">
        <v>7</v>
      </c>
      <c r="B4" s="4"/>
      <c r="C4" s="4"/>
      <c r="D4" s="4"/>
      <c r="E4" s="4"/>
    </row>
    <row r="5" spans="1:5" x14ac:dyDescent="0.2">
      <c r="A5" s="25" t="s">
        <v>21</v>
      </c>
      <c r="B5" s="4"/>
      <c r="C5" s="4"/>
      <c r="D5" s="4"/>
      <c r="E5" s="4"/>
    </row>
    <row r="7" spans="1:5" x14ac:dyDescent="0.2">
      <c r="E7" s="5" t="s">
        <v>0</v>
      </c>
    </row>
    <row r="8" spans="1:5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5" s="12" customFormat="1" ht="15" customHeight="1" x14ac:dyDescent="0.2">
      <c r="A9" s="28" t="s">
        <v>24</v>
      </c>
      <c r="B9" s="15" t="s">
        <v>25</v>
      </c>
      <c r="C9" s="16">
        <v>521250</v>
      </c>
      <c r="D9" s="16">
        <v>83081.16</v>
      </c>
      <c r="E9" s="17">
        <v>0.15938831654676261</v>
      </c>
    </row>
    <row r="10" spans="1:5" s="12" customFormat="1" ht="15" customHeight="1" x14ac:dyDescent="0.2">
      <c r="A10" s="28" t="s">
        <v>55</v>
      </c>
      <c r="B10" s="15" t="s">
        <v>56</v>
      </c>
      <c r="C10" s="16">
        <v>0</v>
      </c>
      <c r="D10" s="16">
        <v>379066.32</v>
      </c>
      <c r="E10" s="17"/>
    </row>
    <row r="11" spans="1:5" s="12" customFormat="1" ht="15" customHeight="1" x14ac:dyDescent="0.2">
      <c r="A11" s="28" t="s">
        <v>26</v>
      </c>
      <c r="B11" s="15" t="s">
        <v>27</v>
      </c>
      <c r="C11" s="16">
        <v>0</v>
      </c>
      <c r="D11" s="16">
        <v>102927.44</v>
      </c>
      <c r="E11" s="17"/>
    </row>
    <row r="12" spans="1:5" s="12" customFormat="1" ht="15" customHeight="1" x14ac:dyDescent="0.2">
      <c r="A12" s="28" t="s">
        <v>30</v>
      </c>
      <c r="B12" s="15" t="s">
        <v>83</v>
      </c>
      <c r="C12" s="16">
        <v>0</v>
      </c>
      <c r="D12" s="16">
        <v>65066.5</v>
      </c>
      <c r="E12" s="17"/>
    </row>
    <row r="13" spans="1:5" s="12" customFormat="1" ht="15" customHeight="1" x14ac:dyDescent="0.2">
      <c r="A13" s="28" t="s">
        <v>31</v>
      </c>
      <c r="B13" s="15" t="s">
        <v>32</v>
      </c>
      <c r="C13" s="16">
        <v>3594620</v>
      </c>
      <c r="D13" s="16">
        <v>268490.38</v>
      </c>
      <c r="E13" s="17">
        <v>7.4692284580845827E-2</v>
      </c>
    </row>
    <row r="14" spans="1:5" s="12" customFormat="1" ht="15" customHeight="1" x14ac:dyDescent="0.2">
      <c r="A14" s="28" t="s">
        <v>33</v>
      </c>
      <c r="B14" s="15" t="s">
        <v>57</v>
      </c>
      <c r="C14" s="16">
        <v>243021660</v>
      </c>
      <c r="D14" s="16">
        <v>1146885674.04</v>
      </c>
      <c r="E14" s="17">
        <v>4.7192734756235311</v>
      </c>
    </row>
    <row r="15" spans="1:5" s="12" customFormat="1" ht="15" customHeight="1" x14ac:dyDescent="0.2">
      <c r="A15" s="28" t="s">
        <v>34</v>
      </c>
      <c r="B15" s="15" t="s">
        <v>58</v>
      </c>
      <c r="C15" s="16">
        <v>829500</v>
      </c>
      <c r="D15" s="16">
        <v>1969.66</v>
      </c>
      <c r="E15" s="17">
        <v>2.3745147679324896E-3</v>
      </c>
    </row>
    <row r="16" spans="1:5" s="12" customFormat="1" ht="15" customHeight="1" x14ac:dyDescent="0.2">
      <c r="A16" s="28" t="s">
        <v>40</v>
      </c>
      <c r="B16" s="15" t="s">
        <v>63</v>
      </c>
      <c r="C16" s="16">
        <v>1000000</v>
      </c>
      <c r="D16" s="16">
        <v>4286.62</v>
      </c>
      <c r="E16" s="17">
        <v>4.2866199999999997E-3</v>
      </c>
    </row>
    <row r="17" spans="1:5" s="12" customFormat="1" ht="15" customHeight="1" x14ac:dyDescent="0.2">
      <c r="A17" s="28" t="s">
        <v>59</v>
      </c>
      <c r="B17" s="15" t="s">
        <v>60</v>
      </c>
      <c r="C17" s="16">
        <v>0</v>
      </c>
      <c r="D17" s="16">
        <v>679822.7</v>
      </c>
      <c r="E17" s="17"/>
    </row>
    <row r="18" spans="1:5" s="12" customFormat="1" ht="15" customHeight="1" x14ac:dyDescent="0.2">
      <c r="A18" s="28" t="s">
        <v>61</v>
      </c>
      <c r="B18" s="15" t="s">
        <v>84</v>
      </c>
      <c r="C18" s="16">
        <v>0</v>
      </c>
      <c r="D18" s="16">
        <v>1059157.72</v>
      </c>
      <c r="E18" s="17"/>
    </row>
    <row r="19" spans="1:5" s="12" customFormat="1" ht="22.5" customHeight="1" x14ac:dyDescent="0.2">
      <c r="A19" s="28" t="s">
        <v>35</v>
      </c>
      <c r="B19" s="15" t="s">
        <v>62</v>
      </c>
      <c r="C19" s="16">
        <v>1470000</v>
      </c>
      <c r="D19" s="16">
        <v>2411427.7200000002</v>
      </c>
      <c r="E19" s="17">
        <v>1.6404270204081635</v>
      </c>
    </row>
    <row r="20" spans="1:5" s="12" customFormat="1" ht="15" customHeight="1" x14ac:dyDescent="0.2">
      <c r="A20" s="28" t="s">
        <v>64</v>
      </c>
      <c r="B20" s="15" t="s">
        <v>65</v>
      </c>
      <c r="C20" s="16">
        <v>2130000</v>
      </c>
      <c r="D20" s="16">
        <v>10957.76</v>
      </c>
      <c r="E20" s="17">
        <v>5.1444882629107982E-3</v>
      </c>
    </row>
    <row r="21" spans="1:5" s="12" customFormat="1" ht="22.5" customHeight="1" x14ac:dyDescent="0.2">
      <c r="A21" s="28" t="s">
        <v>37</v>
      </c>
      <c r="B21" s="15" t="s">
        <v>70</v>
      </c>
      <c r="C21" s="16">
        <v>0</v>
      </c>
      <c r="D21" s="16">
        <v>29905.61</v>
      </c>
      <c r="E21" s="17"/>
    </row>
    <row r="22" spans="1:5" x14ac:dyDescent="0.2">
      <c r="A22" s="29" t="s">
        <v>4</v>
      </c>
      <c r="B22" s="18"/>
      <c r="C22" s="19">
        <v>252567030</v>
      </c>
      <c r="D22" s="19">
        <v>1151981833.6299999</v>
      </c>
      <c r="E22" s="20">
        <v>4.5610934793428894</v>
      </c>
    </row>
    <row r="23" spans="1:5" x14ac:dyDescent="0.2">
      <c r="A23" s="30" t="s">
        <v>5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showZeros="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5.7109375" customWidth="1"/>
    <col min="3" max="3" width="60.7109375" customWidth="1"/>
    <col min="4" max="4" width="16.7109375" style="91" customWidth="1"/>
    <col min="5" max="5" width="16.7109375" customWidth="1"/>
    <col min="6" max="6" width="9.5703125" style="56" customWidth="1"/>
  </cols>
  <sheetData>
    <row r="1" spans="1:6" ht="39" customHeight="1" x14ac:dyDescent="0.2">
      <c r="A1" s="38"/>
      <c r="B1" s="1"/>
      <c r="C1" s="1"/>
      <c r="D1" s="87"/>
      <c r="E1" s="3"/>
      <c r="F1" s="59" t="s">
        <v>114</v>
      </c>
    </row>
    <row r="3" spans="1:6" s="8" customFormat="1" ht="46.5" customHeight="1" x14ac:dyDescent="0.2">
      <c r="A3" s="130" t="s">
        <v>115</v>
      </c>
      <c r="B3" s="130"/>
      <c r="C3" s="130"/>
      <c r="D3" s="130"/>
      <c r="E3" s="130"/>
      <c r="F3" s="130"/>
    </row>
    <row r="4" spans="1:6" s="8" customFormat="1" ht="16.5" customHeight="1" x14ac:dyDescent="0.2">
      <c r="A4" s="130" t="s">
        <v>9</v>
      </c>
      <c r="B4" s="130"/>
      <c r="C4" s="130"/>
      <c r="D4" s="130"/>
      <c r="E4" s="130"/>
      <c r="F4" s="130"/>
    </row>
    <row r="5" spans="1:6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6" s="8" customFormat="1" x14ac:dyDescent="0.2">
      <c r="D6" s="88"/>
      <c r="F6" s="60"/>
    </row>
    <row r="7" spans="1:6" s="8" customFormat="1" x14ac:dyDescent="0.2">
      <c r="D7" s="88"/>
      <c r="E7" s="21"/>
      <c r="F7" s="61" t="s">
        <v>0</v>
      </c>
    </row>
    <row r="8" spans="1:6" s="8" customFormat="1" ht="36" customHeight="1" x14ac:dyDescent="0.2">
      <c r="A8" s="40" t="s">
        <v>118</v>
      </c>
      <c r="B8" s="14"/>
      <c r="C8" s="62"/>
      <c r="D8" s="63" t="s">
        <v>1</v>
      </c>
      <c r="E8" s="7" t="s">
        <v>2</v>
      </c>
      <c r="F8" s="64" t="s">
        <v>3</v>
      </c>
    </row>
    <row r="9" spans="1:6" s="92" customFormat="1" ht="15" customHeight="1" x14ac:dyDescent="0.2">
      <c r="A9" s="65" t="s">
        <v>122</v>
      </c>
      <c r="B9" s="66"/>
      <c r="C9" s="67"/>
      <c r="D9" s="68">
        <v>0</v>
      </c>
      <c r="E9" s="68">
        <v>48388.42</v>
      </c>
      <c r="F9" s="69"/>
    </row>
    <row r="10" spans="1:6" s="46" customFormat="1" ht="15" customHeight="1" x14ac:dyDescent="0.2">
      <c r="A10" s="71"/>
      <c r="B10" s="72" t="s">
        <v>179</v>
      </c>
      <c r="C10" s="73" t="s">
        <v>180</v>
      </c>
      <c r="D10" s="74">
        <v>0</v>
      </c>
      <c r="E10" s="74">
        <v>48388.42</v>
      </c>
      <c r="F10" s="75"/>
    </row>
    <row r="11" spans="1:6" s="93" customFormat="1" ht="15" customHeight="1" x14ac:dyDescent="0.2">
      <c r="A11" s="76" t="s">
        <v>125</v>
      </c>
      <c r="B11" s="77"/>
      <c r="C11" s="78"/>
      <c r="D11" s="79">
        <v>0</v>
      </c>
      <c r="E11" s="79">
        <v>226438.06</v>
      </c>
      <c r="F11" s="80"/>
    </row>
    <row r="12" spans="1:6" s="93" customFormat="1" ht="15" customHeight="1" x14ac:dyDescent="0.2">
      <c r="A12" s="71"/>
      <c r="B12" s="72" t="s">
        <v>126</v>
      </c>
      <c r="C12" s="73" t="s">
        <v>127</v>
      </c>
      <c r="D12" s="74">
        <v>0</v>
      </c>
      <c r="E12" s="74">
        <v>208409.06</v>
      </c>
      <c r="F12" s="75"/>
    </row>
    <row r="13" spans="1:6" s="92" customFormat="1" ht="15" customHeight="1" x14ac:dyDescent="0.2">
      <c r="A13" s="71"/>
      <c r="B13" s="72" t="s">
        <v>181</v>
      </c>
      <c r="C13" s="73" t="s">
        <v>182</v>
      </c>
      <c r="D13" s="74">
        <v>0</v>
      </c>
      <c r="E13" s="74">
        <v>18029</v>
      </c>
      <c r="F13" s="75"/>
    </row>
    <row r="14" spans="1:6" s="93" customFormat="1" ht="15" customHeight="1" x14ac:dyDescent="0.2">
      <c r="A14" s="76" t="s">
        <v>138</v>
      </c>
      <c r="B14" s="77"/>
      <c r="C14" s="78"/>
      <c r="D14" s="79">
        <v>640000</v>
      </c>
      <c r="E14" s="79">
        <v>683865.36</v>
      </c>
      <c r="F14" s="80">
        <v>1.0685396249999999</v>
      </c>
    </row>
    <row r="15" spans="1:6" s="92" customFormat="1" ht="15" customHeight="1" x14ac:dyDescent="0.2">
      <c r="A15" s="71"/>
      <c r="B15" s="72" t="s">
        <v>139</v>
      </c>
      <c r="C15" s="73" t="s">
        <v>140</v>
      </c>
      <c r="D15" s="74">
        <v>640000</v>
      </c>
      <c r="E15" s="74">
        <v>679006.12</v>
      </c>
      <c r="F15" s="75">
        <v>1.0609470624999999</v>
      </c>
    </row>
    <row r="16" spans="1:6" s="93" customFormat="1" ht="15" customHeight="1" x14ac:dyDescent="0.2">
      <c r="A16" s="71"/>
      <c r="B16" s="72" t="s">
        <v>143</v>
      </c>
      <c r="C16" s="73" t="s">
        <v>144</v>
      </c>
      <c r="D16" s="74">
        <v>0</v>
      </c>
      <c r="E16" s="74">
        <v>4859.24</v>
      </c>
      <c r="F16" s="75"/>
    </row>
    <row r="17" spans="1:6" s="92" customFormat="1" ht="15" customHeight="1" x14ac:dyDescent="0.2">
      <c r="A17" s="76" t="s">
        <v>145</v>
      </c>
      <c r="B17" s="77"/>
      <c r="C17" s="78"/>
      <c r="D17" s="79">
        <v>2874000</v>
      </c>
      <c r="E17" s="79">
        <v>863606.19</v>
      </c>
      <c r="F17" s="80">
        <v>0.30048927974947803</v>
      </c>
    </row>
    <row r="18" spans="1:6" s="93" customFormat="1" ht="15" customHeight="1" x14ac:dyDescent="0.2">
      <c r="A18" s="81"/>
      <c r="B18" s="82" t="s">
        <v>146</v>
      </c>
      <c r="C18" s="73" t="s">
        <v>147</v>
      </c>
      <c r="D18" s="83">
        <v>2874000</v>
      </c>
      <c r="E18" s="83">
        <v>863606.19</v>
      </c>
      <c r="F18" s="84">
        <v>0.30048927974947803</v>
      </c>
    </row>
    <row r="19" spans="1:6" s="96" customFormat="1" ht="15" customHeight="1" x14ac:dyDescent="0.2">
      <c r="A19" s="133" t="s">
        <v>148</v>
      </c>
      <c r="B19" s="134"/>
      <c r="C19" s="135"/>
      <c r="D19" s="89">
        <v>3514000</v>
      </c>
      <c r="E19" s="95">
        <v>1822298.0299999998</v>
      </c>
      <c r="F19" s="55">
        <v>0.51858225099601585</v>
      </c>
    </row>
    <row r="20" spans="1:6" s="46" customFormat="1" ht="11.25" x14ac:dyDescent="0.2">
      <c r="A20" s="46" t="s">
        <v>5</v>
      </c>
      <c r="D20" s="90"/>
      <c r="F20" s="86"/>
    </row>
  </sheetData>
  <mergeCells count="4">
    <mergeCell ref="A3:F3"/>
    <mergeCell ref="A4:F4"/>
    <mergeCell ref="A5:F5"/>
    <mergeCell ref="A19:C19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Zeros="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5.7109375" customWidth="1"/>
    <col min="3" max="3" width="60.7109375" customWidth="1"/>
    <col min="4" max="4" width="16.7109375" style="91" customWidth="1"/>
    <col min="5" max="5" width="16.7109375" customWidth="1"/>
    <col min="6" max="6" width="9.5703125" style="56" customWidth="1"/>
  </cols>
  <sheetData>
    <row r="1" spans="1:6" ht="39" customHeight="1" x14ac:dyDescent="0.2">
      <c r="A1" s="38"/>
      <c r="B1" s="1"/>
      <c r="C1" s="1"/>
      <c r="D1" s="87"/>
      <c r="E1" s="3"/>
      <c r="F1" s="59" t="s">
        <v>114</v>
      </c>
    </row>
    <row r="3" spans="1:6" s="8" customFormat="1" ht="46.5" customHeight="1" x14ac:dyDescent="0.2">
      <c r="A3" s="130" t="s">
        <v>115</v>
      </c>
      <c r="B3" s="130"/>
      <c r="C3" s="130"/>
      <c r="D3" s="130"/>
      <c r="E3" s="130"/>
      <c r="F3" s="130"/>
    </row>
    <row r="4" spans="1:6" s="8" customFormat="1" ht="16.5" customHeight="1" x14ac:dyDescent="0.2">
      <c r="A4" s="130" t="s">
        <v>10</v>
      </c>
      <c r="B4" s="130"/>
      <c r="C4" s="130"/>
      <c r="D4" s="130"/>
      <c r="E4" s="130"/>
      <c r="F4" s="130"/>
    </row>
    <row r="5" spans="1:6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6" s="8" customFormat="1" x14ac:dyDescent="0.2">
      <c r="D6" s="88"/>
      <c r="F6" s="60"/>
    </row>
    <row r="7" spans="1:6" s="8" customFormat="1" x14ac:dyDescent="0.2">
      <c r="D7" s="88"/>
      <c r="E7" s="21"/>
      <c r="F7" s="61" t="s">
        <v>0</v>
      </c>
    </row>
    <row r="8" spans="1:6" s="8" customFormat="1" ht="36" customHeight="1" x14ac:dyDescent="0.2">
      <c r="A8" s="40" t="s">
        <v>118</v>
      </c>
      <c r="B8" s="14"/>
      <c r="C8" s="62"/>
      <c r="D8" s="63" t="s">
        <v>1</v>
      </c>
      <c r="E8" s="7" t="s">
        <v>2</v>
      </c>
      <c r="F8" s="64" t="s">
        <v>3</v>
      </c>
    </row>
    <row r="9" spans="1:6" s="92" customFormat="1" ht="15" customHeight="1" x14ac:dyDescent="0.2">
      <c r="A9" s="65" t="s">
        <v>122</v>
      </c>
      <c r="B9" s="66"/>
      <c r="C9" s="67"/>
      <c r="D9" s="68"/>
      <c r="E9" s="68">
        <v>54228.28</v>
      </c>
      <c r="F9" s="69"/>
    </row>
    <row r="10" spans="1:6" s="46" customFormat="1" ht="15" customHeight="1" x14ac:dyDescent="0.2">
      <c r="A10" s="71"/>
      <c r="B10" s="72" t="s">
        <v>123</v>
      </c>
      <c r="C10" s="73" t="s">
        <v>124</v>
      </c>
      <c r="D10" s="74"/>
      <c r="E10" s="74">
        <v>54228.28</v>
      </c>
      <c r="F10" s="75"/>
    </row>
    <row r="11" spans="1:6" s="70" customFormat="1" ht="15" customHeight="1" x14ac:dyDescent="0.2">
      <c r="A11" s="76" t="s">
        <v>125</v>
      </c>
      <c r="B11" s="77"/>
      <c r="C11" s="78"/>
      <c r="D11" s="79">
        <v>0</v>
      </c>
      <c r="E11" s="79">
        <v>509786.41</v>
      </c>
      <c r="F11" s="80"/>
    </row>
    <row r="12" spans="1:6" s="93" customFormat="1" ht="15" customHeight="1" x14ac:dyDescent="0.2">
      <c r="A12" s="71"/>
      <c r="B12" s="72" t="s">
        <v>126</v>
      </c>
      <c r="C12" s="73" t="s">
        <v>127</v>
      </c>
      <c r="D12" s="74">
        <v>0</v>
      </c>
      <c r="E12" s="74">
        <v>114787.69</v>
      </c>
      <c r="F12" s="75"/>
    </row>
    <row r="13" spans="1:6" s="70" customFormat="1" ht="15" customHeight="1" x14ac:dyDescent="0.2">
      <c r="A13" s="71"/>
      <c r="B13" s="72" t="s">
        <v>181</v>
      </c>
      <c r="C13" s="73" t="s">
        <v>182</v>
      </c>
      <c r="D13" s="74">
        <v>0</v>
      </c>
      <c r="E13" s="74">
        <v>394998.72</v>
      </c>
      <c r="F13" s="75"/>
    </row>
    <row r="14" spans="1:6" s="93" customFormat="1" ht="15" customHeight="1" x14ac:dyDescent="0.2">
      <c r="A14" s="76" t="s">
        <v>183</v>
      </c>
      <c r="B14" s="77"/>
      <c r="C14" s="78"/>
      <c r="D14" s="79">
        <v>0</v>
      </c>
      <c r="E14" s="79">
        <v>163.63999999999999</v>
      </c>
      <c r="F14" s="80"/>
    </row>
    <row r="15" spans="1:6" s="46" customFormat="1" ht="15" customHeight="1" x14ac:dyDescent="0.2">
      <c r="A15" s="71"/>
      <c r="B15" s="72" t="s">
        <v>184</v>
      </c>
      <c r="C15" s="73" t="s">
        <v>185</v>
      </c>
      <c r="D15" s="74">
        <v>0</v>
      </c>
      <c r="E15" s="74">
        <v>163.63999999999999</v>
      </c>
      <c r="F15" s="75"/>
    </row>
    <row r="16" spans="1:6" s="70" customFormat="1" ht="15" customHeight="1" x14ac:dyDescent="0.2">
      <c r="A16" s="76" t="s">
        <v>138</v>
      </c>
      <c r="B16" s="77"/>
      <c r="C16" s="78"/>
      <c r="D16" s="79">
        <v>100000</v>
      </c>
      <c r="E16" s="79">
        <v>288523.67</v>
      </c>
      <c r="F16" s="80">
        <v>2.8852366999999997</v>
      </c>
    </row>
    <row r="17" spans="1:6" s="46" customFormat="1" ht="15" customHeight="1" x14ac:dyDescent="0.2">
      <c r="A17" s="71"/>
      <c r="B17" s="72" t="s">
        <v>139</v>
      </c>
      <c r="C17" s="73" t="s">
        <v>140</v>
      </c>
      <c r="D17" s="74">
        <v>100000</v>
      </c>
      <c r="E17" s="74">
        <v>263702.93</v>
      </c>
      <c r="F17" s="75">
        <v>2.6370293</v>
      </c>
    </row>
    <row r="18" spans="1:6" s="70" customFormat="1" ht="15" customHeight="1" x14ac:dyDescent="0.2">
      <c r="A18" s="71"/>
      <c r="B18" s="72" t="s">
        <v>141</v>
      </c>
      <c r="C18" s="73" t="s">
        <v>142</v>
      </c>
      <c r="D18" s="74">
        <v>0</v>
      </c>
      <c r="E18" s="74">
        <v>24820.74</v>
      </c>
      <c r="F18" s="75"/>
    </row>
    <row r="19" spans="1:6" s="46" customFormat="1" ht="15" customHeight="1" x14ac:dyDescent="0.2">
      <c r="A19" s="76" t="s">
        <v>151</v>
      </c>
      <c r="B19" s="77"/>
      <c r="C19" s="78"/>
      <c r="D19" s="79">
        <v>100000</v>
      </c>
      <c r="E19" s="79">
        <v>24338.62</v>
      </c>
      <c r="F19" s="80">
        <v>0.2433862</v>
      </c>
    </row>
    <row r="20" spans="1:6" s="70" customFormat="1" ht="15" customHeight="1" x14ac:dyDescent="0.2">
      <c r="A20" s="71"/>
      <c r="B20" s="72" t="s">
        <v>152</v>
      </c>
      <c r="C20" s="73" t="s">
        <v>153</v>
      </c>
      <c r="D20" s="74">
        <v>100000</v>
      </c>
      <c r="E20" s="74">
        <v>24338.62</v>
      </c>
      <c r="F20" s="75">
        <v>0.2433862</v>
      </c>
    </row>
    <row r="21" spans="1:6" s="46" customFormat="1" ht="15" customHeight="1" x14ac:dyDescent="0.2">
      <c r="A21" s="76" t="s">
        <v>145</v>
      </c>
      <c r="B21" s="77"/>
      <c r="C21" s="78"/>
      <c r="D21" s="79">
        <v>0</v>
      </c>
      <c r="E21" s="79">
        <v>77389.05</v>
      </c>
      <c r="F21" s="80"/>
    </row>
    <row r="22" spans="1:6" s="46" customFormat="1" ht="15" customHeight="1" x14ac:dyDescent="0.2">
      <c r="A22" s="71"/>
      <c r="B22" s="72" t="s">
        <v>146</v>
      </c>
      <c r="C22" s="73" t="s">
        <v>147</v>
      </c>
      <c r="D22" s="74">
        <v>0</v>
      </c>
      <c r="E22" s="74">
        <v>77389.05</v>
      </c>
      <c r="F22" s="75"/>
    </row>
    <row r="23" spans="1:6" s="46" customFormat="1" ht="15" customHeight="1" x14ac:dyDescent="0.2">
      <c r="A23" s="76" t="s">
        <v>186</v>
      </c>
      <c r="B23" s="77"/>
      <c r="C23" s="78"/>
      <c r="D23" s="79">
        <v>1097000</v>
      </c>
      <c r="E23" s="79">
        <v>0</v>
      </c>
      <c r="F23" s="80">
        <v>0</v>
      </c>
    </row>
    <row r="24" spans="1:6" s="70" customFormat="1" ht="15" customHeight="1" x14ac:dyDescent="0.2">
      <c r="A24" s="81"/>
      <c r="B24" s="82" t="s">
        <v>187</v>
      </c>
      <c r="C24" s="94" t="s">
        <v>188</v>
      </c>
      <c r="D24" s="83">
        <v>1097000</v>
      </c>
      <c r="E24" s="83">
        <v>0</v>
      </c>
      <c r="F24" s="84">
        <v>0</v>
      </c>
    </row>
    <row r="25" spans="1:6" s="46" customFormat="1" ht="15" customHeight="1" x14ac:dyDescent="0.2">
      <c r="A25" s="133" t="s">
        <v>148</v>
      </c>
      <c r="B25" s="134"/>
      <c r="C25" s="135"/>
      <c r="D25" s="89">
        <v>1297000</v>
      </c>
      <c r="E25" s="19">
        <v>954429.67</v>
      </c>
      <c r="F25" s="55">
        <v>0.73587484194294528</v>
      </c>
    </row>
    <row r="26" spans="1:6" s="46" customFormat="1" ht="11.25" x14ac:dyDescent="0.2">
      <c r="A26" s="46" t="s">
        <v>5</v>
      </c>
      <c r="D26" s="90"/>
      <c r="F26" s="86"/>
    </row>
  </sheetData>
  <mergeCells count="4">
    <mergeCell ref="A3:F3"/>
    <mergeCell ref="A4:F4"/>
    <mergeCell ref="A5:F5"/>
    <mergeCell ref="A25:C25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Zeros="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5.7109375" customWidth="1"/>
    <col min="3" max="3" width="60.7109375" customWidth="1"/>
    <col min="4" max="4" width="16.7109375" style="91" customWidth="1"/>
    <col min="5" max="5" width="16.7109375" customWidth="1"/>
    <col min="6" max="6" width="9.5703125" style="56" customWidth="1"/>
  </cols>
  <sheetData>
    <row r="1" spans="1:6" ht="39" customHeight="1" x14ac:dyDescent="0.2">
      <c r="A1" s="38"/>
      <c r="B1" s="1"/>
      <c r="C1" s="1"/>
      <c r="D1" s="87"/>
      <c r="E1" s="3"/>
      <c r="F1" s="59" t="s">
        <v>114</v>
      </c>
    </row>
    <row r="3" spans="1:6" s="8" customFormat="1" ht="46.5" customHeight="1" x14ac:dyDescent="0.2">
      <c r="A3" s="130" t="s">
        <v>115</v>
      </c>
      <c r="B3" s="130"/>
      <c r="C3" s="130"/>
      <c r="D3" s="130"/>
      <c r="E3" s="130"/>
      <c r="F3" s="130"/>
    </row>
    <row r="4" spans="1:6" s="8" customFormat="1" ht="16.5" customHeight="1" x14ac:dyDescent="0.2">
      <c r="A4" s="130" t="s">
        <v>11</v>
      </c>
      <c r="B4" s="130"/>
      <c r="C4" s="130"/>
      <c r="D4" s="130"/>
      <c r="E4" s="130"/>
      <c r="F4" s="130"/>
    </row>
    <row r="5" spans="1:6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6" s="8" customFormat="1" x14ac:dyDescent="0.2">
      <c r="D6" s="88"/>
      <c r="F6" s="60"/>
    </row>
    <row r="7" spans="1:6" s="8" customFormat="1" x14ac:dyDescent="0.2">
      <c r="D7" s="88"/>
      <c r="E7" s="21"/>
      <c r="F7" s="61" t="s">
        <v>0</v>
      </c>
    </row>
    <row r="8" spans="1:6" s="8" customFormat="1" ht="36" customHeight="1" x14ac:dyDescent="0.2">
      <c r="A8" s="40" t="s">
        <v>118</v>
      </c>
      <c r="B8" s="14"/>
      <c r="C8" s="62"/>
      <c r="D8" s="63" t="s">
        <v>1</v>
      </c>
      <c r="E8" s="7" t="s">
        <v>2</v>
      </c>
      <c r="F8" s="64" t="s">
        <v>3</v>
      </c>
    </row>
    <row r="9" spans="1:6" s="92" customFormat="1" ht="15" customHeight="1" x14ac:dyDescent="0.2">
      <c r="A9" s="65" t="s">
        <v>122</v>
      </c>
      <c r="B9" s="66"/>
      <c r="C9" s="67"/>
      <c r="D9" s="68"/>
      <c r="E9" s="68">
        <v>38521.11</v>
      </c>
      <c r="F9" s="69"/>
    </row>
    <row r="10" spans="1:6" s="46" customFormat="1" ht="15" customHeight="1" x14ac:dyDescent="0.2">
      <c r="A10" s="71"/>
      <c r="B10" s="72" t="s">
        <v>123</v>
      </c>
      <c r="C10" s="73" t="s">
        <v>124</v>
      </c>
      <c r="D10" s="74"/>
      <c r="E10" s="74">
        <v>38521.11</v>
      </c>
      <c r="F10" s="75"/>
    </row>
    <row r="11" spans="1:6" s="92" customFormat="1" ht="15" customHeight="1" x14ac:dyDescent="0.2">
      <c r="A11" s="76" t="s">
        <v>125</v>
      </c>
      <c r="B11" s="77"/>
      <c r="C11" s="78"/>
      <c r="D11" s="79">
        <v>0</v>
      </c>
      <c r="E11" s="79">
        <v>145828.66</v>
      </c>
      <c r="F11" s="80"/>
    </row>
    <row r="12" spans="1:6" s="93" customFormat="1" ht="15" customHeight="1" x14ac:dyDescent="0.2">
      <c r="A12" s="71"/>
      <c r="B12" s="72" t="s">
        <v>126</v>
      </c>
      <c r="C12" s="73" t="s">
        <v>127</v>
      </c>
      <c r="D12" s="74">
        <v>0</v>
      </c>
      <c r="E12" s="74">
        <v>145828.66</v>
      </c>
      <c r="F12" s="75"/>
    </row>
    <row r="13" spans="1:6" s="92" customFormat="1" ht="15" customHeight="1" x14ac:dyDescent="0.2">
      <c r="A13" s="76" t="s">
        <v>128</v>
      </c>
      <c r="B13" s="77"/>
      <c r="C13" s="78"/>
      <c r="D13" s="79">
        <v>0</v>
      </c>
      <c r="E13" s="79">
        <v>3116.16</v>
      </c>
      <c r="F13" s="80"/>
    </row>
    <row r="14" spans="1:6" s="93" customFormat="1" ht="15" customHeight="1" x14ac:dyDescent="0.2">
      <c r="A14" s="71"/>
      <c r="B14" s="72" t="s">
        <v>131</v>
      </c>
      <c r="C14" s="73" t="s">
        <v>132</v>
      </c>
      <c r="D14" s="74">
        <v>0</v>
      </c>
      <c r="E14" s="74">
        <v>3116.16</v>
      </c>
      <c r="F14" s="75"/>
    </row>
    <row r="15" spans="1:6" s="92" customFormat="1" ht="15" customHeight="1" x14ac:dyDescent="0.2">
      <c r="A15" s="76" t="s">
        <v>138</v>
      </c>
      <c r="B15" s="77"/>
      <c r="C15" s="78"/>
      <c r="D15" s="79">
        <v>0</v>
      </c>
      <c r="E15" s="79">
        <v>1314517.28</v>
      </c>
      <c r="F15" s="80"/>
    </row>
    <row r="16" spans="1:6" s="93" customFormat="1" ht="15" customHeight="1" x14ac:dyDescent="0.2">
      <c r="A16" s="71"/>
      <c r="B16" s="72" t="s">
        <v>161</v>
      </c>
      <c r="C16" s="73" t="s">
        <v>162</v>
      </c>
      <c r="D16" s="74">
        <v>0</v>
      </c>
      <c r="E16" s="74">
        <v>126308.97</v>
      </c>
      <c r="F16" s="75"/>
    </row>
    <row r="17" spans="1:6" s="93" customFormat="1" ht="15" customHeight="1" x14ac:dyDescent="0.2">
      <c r="A17" s="71"/>
      <c r="B17" s="72" t="s">
        <v>141</v>
      </c>
      <c r="C17" s="73" t="s">
        <v>142</v>
      </c>
      <c r="D17" s="74">
        <v>0</v>
      </c>
      <c r="E17" s="74">
        <v>1188208.31</v>
      </c>
      <c r="F17" s="75"/>
    </row>
    <row r="18" spans="1:6" s="92" customFormat="1" ht="15" customHeight="1" x14ac:dyDescent="0.2">
      <c r="A18" s="76" t="s">
        <v>151</v>
      </c>
      <c r="B18" s="77"/>
      <c r="C18" s="78"/>
      <c r="D18" s="79">
        <v>300000</v>
      </c>
      <c r="E18" s="79">
        <v>0</v>
      </c>
      <c r="F18" s="80">
        <v>0</v>
      </c>
    </row>
    <row r="19" spans="1:6" s="93" customFormat="1" ht="15" customHeight="1" x14ac:dyDescent="0.2">
      <c r="A19" s="71"/>
      <c r="B19" s="72" t="s">
        <v>152</v>
      </c>
      <c r="C19" s="73" t="s">
        <v>153</v>
      </c>
      <c r="D19" s="74">
        <v>300000</v>
      </c>
      <c r="E19" s="74">
        <v>0</v>
      </c>
      <c r="F19" s="75">
        <v>0</v>
      </c>
    </row>
    <row r="20" spans="1:6" s="92" customFormat="1" ht="15" customHeight="1" x14ac:dyDescent="0.2">
      <c r="A20" s="76" t="s">
        <v>145</v>
      </c>
      <c r="B20" s="77"/>
      <c r="C20" s="78"/>
      <c r="D20" s="79">
        <v>0</v>
      </c>
      <c r="E20" s="79">
        <v>1373.53</v>
      </c>
      <c r="F20" s="80"/>
    </row>
    <row r="21" spans="1:6" s="93" customFormat="1" ht="15" customHeight="1" x14ac:dyDescent="0.2">
      <c r="A21" s="81"/>
      <c r="B21" s="82" t="s">
        <v>146</v>
      </c>
      <c r="C21" s="73" t="s">
        <v>147</v>
      </c>
      <c r="D21" s="83">
        <v>0</v>
      </c>
      <c r="E21" s="83">
        <v>1373.53</v>
      </c>
      <c r="F21" s="84"/>
    </row>
    <row r="22" spans="1:6" s="46" customFormat="1" ht="15" customHeight="1" x14ac:dyDescent="0.2">
      <c r="A22" s="133" t="s">
        <v>148</v>
      </c>
      <c r="B22" s="134"/>
      <c r="C22" s="135"/>
      <c r="D22" s="89">
        <v>300000</v>
      </c>
      <c r="E22" s="19">
        <v>1503356.74</v>
      </c>
      <c r="F22" s="55">
        <v>5.0111891333333336</v>
      </c>
    </row>
    <row r="23" spans="1:6" s="46" customFormat="1" ht="11.25" x14ac:dyDescent="0.2">
      <c r="A23" s="46" t="s">
        <v>5</v>
      </c>
      <c r="D23" s="90"/>
      <c r="E23" s="93"/>
      <c r="F23" s="86"/>
    </row>
    <row r="24" spans="1:6" x14ac:dyDescent="0.2">
      <c r="E24" s="97"/>
    </row>
  </sheetData>
  <mergeCells count="4">
    <mergeCell ref="A3:F3"/>
    <mergeCell ref="A4:F4"/>
    <mergeCell ref="A5:F5"/>
    <mergeCell ref="A22:C22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Zeros="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5.7109375" customWidth="1"/>
    <col min="3" max="3" width="60.7109375" customWidth="1"/>
    <col min="4" max="4" width="16.7109375" style="91" customWidth="1"/>
    <col min="5" max="5" width="16.7109375" customWidth="1"/>
    <col min="6" max="6" width="9.5703125" style="56" customWidth="1"/>
  </cols>
  <sheetData>
    <row r="1" spans="1:6" ht="39" customHeight="1" x14ac:dyDescent="0.2">
      <c r="A1" s="38"/>
      <c r="B1" s="1"/>
      <c r="C1" s="1"/>
      <c r="D1" s="87"/>
      <c r="E1" s="3"/>
      <c r="F1" s="59" t="s">
        <v>114</v>
      </c>
    </row>
    <row r="3" spans="1:6" s="8" customFormat="1" ht="46.5" customHeight="1" x14ac:dyDescent="0.2">
      <c r="A3" s="130" t="s">
        <v>115</v>
      </c>
      <c r="B3" s="130"/>
      <c r="C3" s="130"/>
      <c r="D3" s="130"/>
      <c r="E3" s="130"/>
      <c r="F3" s="130"/>
    </row>
    <row r="4" spans="1:6" s="8" customFormat="1" ht="16.5" customHeight="1" x14ac:dyDescent="0.2">
      <c r="A4" s="130" t="s">
        <v>12</v>
      </c>
      <c r="B4" s="130"/>
      <c r="C4" s="130"/>
      <c r="D4" s="130"/>
      <c r="E4" s="130"/>
      <c r="F4" s="130"/>
    </row>
    <row r="5" spans="1:6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6" s="8" customFormat="1" x14ac:dyDescent="0.2">
      <c r="D6" s="88"/>
      <c r="F6" s="60"/>
    </row>
    <row r="7" spans="1:6" s="8" customFormat="1" x14ac:dyDescent="0.2">
      <c r="D7" s="88"/>
      <c r="E7" s="21"/>
      <c r="F7" s="61" t="s">
        <v>0</v>
      </c>
    </row>
    <row r="8" spans="1:6" s="8" customFormat="1" ht="36" customHeight="1" x14ac:dyDescent="0.2">
      <c r="A8" s="40" t="s">
        <v>118</v>
      </c>
      <c r="B8" s="14"/>
      <c r="C8" s="62"/>
      <c r="D8" s="63" t="s">
        <v>1</v>
      </c>
      <c r="E8" s="7" t="s">
        <v>2</v>
      </c>
      <c r="F8" s="64" t="s">
        <v>3</v>
      </c>
    </row>
    <row r="9" spans="1:6" s="92" customFormat="1" ht="15" customHeight="1" x14ac:dyDescent="0.2">
      <c r="A9" s="65" t="s">
        <v>119</v>
      </c>
      <c r="B9" s="66"/>
      <c r="C9" s="67"/>
      <c r="D9" s="68">
        <v>0</v>
      </c>
      <c r="E9" s="68">
        <v>27709</v>
      </c>
      <c r="F9" s="69"/>
    </row>
    <row r="10" spans="1:6" s="46" customFormat="1" ht="15" customHeight="1" x14ac:dyDescent="0.2">
      <c r="A10" s="71"/>
      <c r="B10" s="72" t="s">
        <v>120</v>
      </c>
      <c r="C10" s="73" t="s">
        <v>121</v>
      </c>
      <c r="D10" s="74">
        <v>0</v>
      </c>
      <c r="E10" s="74">
        <v>27709</v>
      </c>
      <c r="F10" s="75"/>
    </row>
    <row r="11" spans="1:6" s="46" customFormat="1" ht="15" customHeight="1" x14ac:dyDescent="0.2">
      <c r="A11" s="76" t="s">
        <v>122</v>
      </c>
      <c r="B11" s="77"/>
      <c r="C11" s="78"/>
      <c r="D11" s="79"/>
      <c r="E11" s="79">
        <v>31671.4</v>
      </c>
      <c r="F11" s="80"/>
    </row>
    <row r="12" spans="1:6" s="92" customFormat="1" ht="15" customHeight="1" x14ac:dyDescent="0.2">
      <c r="A12" s="71"/>
      <c r="B12" s="72" t="s">
        <v>123</v>
      </c>
      <c r="C12" s="73" t="s">
        <v>124</v>
      </c>
      <c r="D12" s="74"/>
      <c r="E12" s="74">
        <v>31671.4</v>
      </c>
      <c r="F12" s="75"/>
    </row>
    <row r="13" spans="1:6" s="46" customFormat="1" ht="15" customHeight="1" x14ac:dyDescent="0.2">
      <c r="A13" s="76" t="s">
        <v>125</v>
      </c>
      <c r="B13" s="77"/>
      <c r="C13" s="78"/>
      <c r="D13" s="79">
        <v>0</v>
      </c>
      <c r="E13" s="79">
        <v>171063.85</v>
      </c>
      <c r="F13" s="80"/>
    </row>
    <row r="14" spans="1:6" s="92" customFormat="1" ht="15" customHeight="1" x14ac:dyDescent="0.2">
      <c r="A14" s="71"/>
      <c r="B14" s="72" t="s">
        <v>126</v>
      </c>
      <c r="C14" s="73" t="s">
        <v>127</v>
      </c>
      <c r="D14" s="74">
        <v>0</v>
      </c>
      <c r="E14" s="74">
        <v>171063.85</v>
      </c>
      <c r="F14" s="75"/>
    </row>
    <row r="15" spans="1:6" s="46" customFormat="1" ht="15" customHeight="1" x14ac:dyDescent="0.2">
      <c r="A15" s="76" t="s">
        <v>138</v>
      </c>
      <c r="B15" s="77"/>
      <c r="C15" s="78"/>
      <c r="D15" s="79">
        <v>29963810</v>
      </c>
      <c r="E15" s="79">
        <v>5313248.8499999996</v>
      </c>
      <c r="F15" s="80">
        <v>0.17732220468625318</v>
      </c>
    </row>
    <row r="16" spans="1:6" s="92" customFormat="1" ht="15" customHeight="1" x14ac:dyDescent="0.2">
      <c r="A16" s="71"/>
      <c r="B16" s="72" t="s">
        <v>189</v>
      </c>
      <c r="C16" s="73" t="s">
        <v>190</v>
      </c>
      <c r="D16" s="74">
        <v>5887710</v>
      </c>
      <c r="E16" s="74">
        <v>2749340.34</v>
      </c>
      <c r="F16" s="75">
        <v>0.46696259496476555</v>
      </c>
    </row>
    <row r="17" spans="1:6" s="46" customFormat="1" ht="15" customHeight="1" x14ac:dyDescent="0.2">
      <c r="A17" s="71"/>
      <c r="B17" s="72" t="s">
        <v>191</v>
      </c>
      <c r="C17" s="73" t="s">
        <v>192</v>
      </c>
      <c r="D17" s="74">
        <v>24076100</v>
      </c>
      <c r="E17" s="74">
        <v>2563908.5099999998</v>
      </c>
      <c r="F17" s="75">
        <v>0.10649185333172731</v>
      </c>
    </row>
    <row r="18" spans="1:6" s="70" customFormat="1" ht="15" customHeight="1" x14ac:dyDescent="0.2">
      <c r="A18" s="76" t="s">
        <v>151</v>
      </c>
      <c r="B18" s="77"/>
      <c r="C18" s="78"/>
      <c r="D18" s="79">
        <v>0</v>
      </c>
      <c r="E18" s="79">
        <v>459401.89</v>
      </c>
      <c r="F18" s="80"/>
    </row>
    <row r="19" spans="1:6" s="46" customFormat="1" ht="15" customHeight="1" x14ac:dyDescent="0.2">
      <c r="A19" s="71"/>
      <c r="B19" s="72" t="s">
        <v>152</v>
      </c>
      <c r="C19" s="73" t="s">
        <v>153</v>
      </c>
      <c r="D19" s="74">
        <v>0</v>
      </c>
      <c r="E19" s="74">
        <v>459401.89</v>
      </c>
      <c r="F19" s="75"/>
    </row>
    <row r="20" spans="1:6" s="70" customFormat="1" ht="15" customHeight="1" x14ac:dyDescent="0.2">
      <c r="A20" s="76" t="s">
        <v>145</v>
      </c>
      <c r="B20" s="77"/>
      <c r="C20" s="78"/>
      <c r="D20" s="79">
        <v>0</v>
      </c>
      <c r="E20" s="79">
        <v>411577.79</v>
      </c>
      <c r="F20" s="80"/>
    </row>
    <row r="21" spans="1:6" s="46" customFormat="1" ht="15" customHeight="1" x14ac:dyDescent="0.2">
      <c r="A21" s="81"/>
      <c r="B21" s="82" t="s">
        <v>146</v>
      </c>
      <c r="C21" s="73" t="s">
        <v>147</v>
      </c>
      <c r="D21" s="83">
        <v>0</v>
      </c>
      <c r="E21" s="83">
        <v>411577.79</v>
      </c>
      <c r="F21" s="84"/>
    </row>
    <row r="22" spans="1:6" ht="15" customHeight="1" x14ac:dyDescent="0.2">
      <c r="A22" s="133" t="s">
        <v>148</v>
      </c>
      <c r="B22" s="134"/>
      <c r="C22" s="135"/>
      <c r="D22" s="89">
        <v>29963810</v>
      </c>
      <c r="E22" s="19">
        <v>6414672.7799999993</v>
      </c>
      <c r="F22" s="55">
        <v>0.21408067865868857</v>
      </c>
    </row>
    <row r="23" spans="1:6" s="46" customFormat="1" ht="11.25" x14ac:dyDescent="0.2">
      <c r="A23" s="46" t="s">
        <v>5</v>
      </c>
      <c r="D23" s="90"/>
      <c r="F23" s="86"/>
    </row>
  </sheetData>
  <mergeCells count="4">
    <mergeCell ref="A3:F3"/>
    <mergeCell ref="A4:F4"/>
    <mergeCell ref="A5:F5"/>
    <mergeCell ref="A22:C22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Zeros="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5.7109375" customWidth="1"/>
    <col min="3" max="3" width="60.7109375" customWidth="1"/>
    <col min="4" max="4" width="16.7109375" style="91" customWidth="1"/>
    <col min="5" max="5" width="16.7109375" customWidth="1"/>
    <col min="6" max="6" width="9.5703125" style="56" customWidth="1"/>
  </cols>
  <sheetData>
    <row r="1" spans="1:6" ht="39" customHeight="1" x14ac:dyDescent="0.2">
      <c r="A1" s="38"/>
      <c r="B1" s="1"/>
      <c r="C1" s="1"/>
      <c r="D1" s="87"/>
      <c r="E1" s="3"/>
      <c r="F1" s="59" t="s">
        <v>114</v>
      </c>
    </row>
    <row r="3" spans="1:6" s="8" customFormat="1" ht="46.5" customHeight="1" x14ac:dyDescent="0.2">
      <c r="A3" s="130" t="s">
        <v>115</v>
      </c>
      <c r="B3" s="130"/>
      <c r="C3" s="130"/>
      <c r="D3" s="130"/>
      <c r="E3" s="130"/>
      <c r="F3" s="130"/>
    </row>
    <row r="4" spans="1:6" s="8" customFormat="1" ht="16.5" customHeight="1" x14ac:dyDescent="0.2">
      <c r="A4" s="130" t="s">
        <v>51</v>
      </c>
      <c r="B4" s="130"/>
      <c r="C4" s="130"/>
      <c r="D4" s="130"/>
      <c r="E4" s="130"/>
      <c r="F4" s="130"/>
    </row>
    <row r="5" spans="1:6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6" s="8" customFormat="1" x14ac:dyDescent="0.2">
      <c r="D6" s="88"/>
      <c r="F6" s="60"/>
    </row>
    <row r="7" spans="1:6" s="8" customFormat="1" x14ac:dyDescent="0.2">
      <c r="D7" s="88"/>
      <c r="E7" s="21"/>
      <c r="F7" s="61" t="s">
        <v>0</v>
      </c>
    </row>
    <row r="8" spans="1:6" s="8" customFormat="1" ht="36" customHeight="1" x14ac:dyDescent="0.2">
      <c r="A8" s="40" t="s">
        <v>118</v>
      </c>
      <c r="B8" s="14"/>
      <c r="C8" s="62"/>
      <c r="D8" s="63" t="s">
        <v>1</v>
      </c>
      <c r="E8" s="7" t="s">
        <v>2</v>
      </c>
      <c r="F8" s="64" t="s">
        <v>3</v>
      </c>
    </row>
    <row r="9" spans="1:6" s="92" customFormat="1" ht="15" customHeight="1" x14ac:dyDescent="0.2">
      <c r="A9" s="65" t="s">
        <v>119</v>
      </c>
      <c r="B9" s="66"/>
      <c r="C9" s="67"/>
      <c r="D9" s="68">
        <v>0</v>
      </c>
      <c r="E9" s="68">
        <v>62863.25</v>
      </c>
      <c r="F9" s="69"/>
    </row>
    <row r="10" spans="1:6" s="46" customFormat="1" ht="15" customHeight="1" x14ac:dyDescent="0.2">
      <c r="A10" s="71"/>
      <c r="B10" s="72" t="s">
        <v>120</v>
      </c>
      <c r="C10" s="73" t="s">
        <v>121</v>
      </c>
      <c r="D10" s="74">
        <v>0</v>
      </c>
      <c r="E10" s="74">
        <v>62863.25</v>
      </c>
      <c r="F10" s="75"/>
    </row>
    <row r="11" spans="1:6" s="46" customFormat="1" ht="15" customHeight="1" x14ac:dyDescent="0.2">
      <c r="A11" s="76" t="s">
        <v>122</v>
      </c>
      <c r="B11" s="77"/>
      <c r="C11" s="78"/>
      <c r="D11" s="79"/>
      <c r="E11" s="79">
        <v>414235.12</v>
      </c>
      <c r="F11" s="80"/>
    </row>
    <row r="12" spans="1:6" s="70" customFormat="1" ht="15" customHeight="1" x14ac:dyDescent="0.2">
      <c r="A12" s="71"/>
      <c r="B12" s="72" t="s">
        <v>123</v>
      </c>
      <c r="C12" s="73" t="s">
        <v>124</v>
      </c>
      <c r="D12" s="74"/>
      <c r="E12" s="74">
        <v>414235.12</v>
      </c>
      <c r="F12" s="75"/>
    </row>
    <row r="13" spans="1:6" s="93" customFormat="1" ht="15" customHeight="1" x14ac:dyDescent="0.2">
      <c r="A13" s="76" t="s">
        <v>125</v>
      </c>
      <c r="B13" s="77"/>
      <c r="C13" s="78"/>
      <c r="D13" s="79">
        <v>0</v>
      </c>
      <c r="E13" s="79">
        <v>1110851.73</v>
      </c>
      <c r="F13" s="80"/>
    </row>
    <row r="14" spans="1:6" s="70" customFormat="1" ht="15" customHeight="1" x14ac:dyDescent="0.2">
      <c r="A14" s="71"/>
      <c r="B14" s="72" t="s">
        <v>126</v>
      </c>
      <c r="C14" s="73" t="s">
        <v>127</v>
      </c>
      <c r="D14" s="74">
        <v>0</v>
      </c>
      <c r="E14" s="74">
        <v>1110851.73</v>
      </c>
      <c r="F14" s="75"/>
    </row>
    <row r="15" spans="1:6" s="93" customFormat="1" ht="15" customHeight="1" x14ac:dyDescent="0.2">
      <c r="A15" s="76" t="s">
        <v>128</v>
      </c>
      <c r="B15" s="77"/>
      <c r="C15" s="78"/>
      <c r="D15" s="79">
        <v>0</v>
      </c>
      <c r="E15" s="79">
        <v>772040.44000000006</v>
      </c>
      <c r="F15" s="80"/>
    </row>
    <row r="16" spans="1:6" s="70" customFormat="1" ht="15" customHeight="1" x14ac:dyDescent="0.2">
      <c r="A16" s="71"/>
      <c r="B16" s="72" t="s">
        <v>129</v>
      </c>
      <c r="C16" s="73" t="s">
        <v>130</v>
      </c>
      <c r="D16" s="74">
        <v>0</v>
      </c>
      <c r="E16" s="74">
        <v>733313.05</v>
      </c>
      <c r="F16" s="75"/>
    </row>
    <row r="17" spans="1:6" s="93" customFormat="1" ht="15" customHeight="1" x14ac:dyDescent="0.2">
      <c r="A17" s="71"/>
      <c r="B17" s="72" t="s">
        <v>131</v>
      </c>
      <c r="C17" s="73" t="s">
        <v>132</v>
      </c>
      <c r="D17" s="74">
        <v>0</v>
      </c>
      <c r="E17" s="74">
        <v>38727.39</v>
      </c>
      <c r="F17" s="75"/>
    </row>
    <row r="18" spans="1:6" s="93" customFormat="1" ht="15" customHeight="1" x14ac:dyDescent="0.2">
      <c r="A18" s="76" t="s">
        <v>138</v>
      </c>
      <c r="B18" s="77"/>
      <c r="C18" s="78"/>
      <c r="D18" s="79">
        <v>11078310</v>
      </c>
      <c r="E18" s="79">
        <v>3452788.1799999997</v>
      </c>
      <c r="F18" s="80">
        <v>0.31167102021878784</v>
      </c>
    </row>
    <row r="19" spans="1:6" s="93" customFormat="1" ht="15" customHeight="1" x14ac:dyDescent="0.2">
      <c r="A19" s="71"/>
      <c r="B19" s="72" t="s">
        <v>141</v>
      </c>
      <c r="C19" s="73" t="s">
        <v>142</v>
      </c>
      <c r="D19" s="74">
        <v>0</v>
      </c>
      <c r="E19" s="74">
        <v>13661.34</v>
      </c>
      <c r="F19" s="75"/>
    </row>
    <row r="20" spans="1:6" s="92" customFormat="1" ht="15" customHeight="1" x14ac:dyDescent="0.2">
      <c r="A20" s="71"/>
      <c r="B20" s="72" t="s">
        <v>149</v>
      </c>
      <c r="C20" s="73" t="s">
        <v>150</v>
      </c>
      <c r="D20" s="74">
        <v>410030</v>
      </c>
      <c r="E20" s="74">
        <v>1890991.69</v>
      </c>
      <c r="F20" s="75">
        <v>4.6118374021413064</v>
      </c>
    </row>
    <row r="21" spans="1:6" s="93" customFormat="1" ht="15" customHeight="1" x14ac:dyDescent="0.2">
      <c r="A21" s="71"/>
      <c r="B21" s="72" t="s">
        <v>191</v>
      </c>
      <c r="C21" s="73" t="s">
        <v>192</v>
      </c>
      <c r="D21" s="74">
        <v>10668280</v>
      </c>
      <c r="E21" s="74">
        <v>1548135.15</v>
      </c>
      <c r="F21" s="75">
        <v>0.14511572155961411</v>
      </c>
    </row>
    <row r="22" spans="1:6" s="92" customFormat="1" ht="15" customHeight="1" x14ac:dyDescent="0.2">
      <c r="A22" s="76" t="s">
        <v>151</v>
      </c>
      <c r="B22" s="77"/>
      <c r="C22" s="78"/>
      <c r="D22" s="79">
        <v>4255000</v>
      </c>
      <c r="E22" s="79">
        <v>2245162.2400000002</v>
      </c>
      <c r="F22" s="80">
        <v>0.52765270035252654</v>
      </c>
    </row>
    <row r="23" spans="1:6" s="93" customFormat="1" ht="15" customHeight="1" x14ac:dyDescent="0.2">
      <c r="A23" s="71"/>
      <c r="B23" s="72" t="s">
        <v>152</v>
      </c>
      <c r="C23" s="73" t="s">
        <v>153</v>
      </c>
      <c r="D23" s="74">
        <v>4255000</v>
      </c>
      <c r="E23" s="74">
        <v>2245162.2400000002</v>
      </c>
      <c r="F23" s="75">
        <v>0.52765270035252654</v>
      </c>
    </row>
    <row r="24" spans="1:6" s="92" customFormat="1" ht="15" customHeight="1" x14ac:dyDescent="0.2">
      <c r="A24" s="76" t="s">
        <v>145</v>
      </c>
      <c r="B24" s="77"/>
      <c r="C24" s="78"/>
      <c r="D24" s="79">
        <v>0</v>
      </c>
      <c r="E24" s="79">
        <v>3226635.6999999997</v>
      </c>
      <c r="F24" s="80"/>
    </row>
    <row r="25" spans="1:6" s="93" customFormat="1" ht="15" customHeight="1" x14ac:dyDescent="0.2">
      <c r="A25" s="81"/>
      <c r="B25" s="82" t="s">
        <v>146</v>
      </c>
      <c r="C25" s="73" t="s">
        <v>147</v>
      </c>
      <c r="D25" s="83">
        <v>0</v>
      </c>
      <c r="E25" s="83">
        <v>3226635.6999999997</v>
      </c>
      <c r="F25" s="84"/>
    </row>
    <row r="26" spans="1:6" s="8" customFormat="1" ht="15" customHeight="1" x14ac:dyDescent="0.2">
      <c r="A26" s="133" t="s">
        <v>148</v>
      </c>
      <c r="B26" s="134"/>
      <c r="C26" s="135"/>
      <c r="D26" s="89">
        <v>15333310</v>
      </c>
      <c r="E26" s="19">
        <v>11284576.66</v>
      </c>
      <c r="F26" s="55">
        <v>0.73595177166573966</v>
      </c>
    </row>
    <row r="27" spans="1:6" s="46" customFormat="1" ht="11.25" x14ac:dyDescent="0.2">
      <c r="A27" s="46" t="s">
        <v>5</v>
      </c>
      <c r="D27" s="90"/>
      <c r="E27" s="45"/>
      <c r="F27" s="86"/>
    </row>
    <row r="28" spans="1:6" x14ac:dyDescent="0.2">
      <c r="E28" s="22"/>
    </row>
    <row r="30" spans="1:6" x14ac:dyDescent="0.2">
      <c r="E30" s="22"/>
    </row>
  </sheetData>
  <mergeCells count="4">
    <mergeCell ref="A3:F3"/>
    <mergeCell ref="A4:F4"/>
    <mergeCell ref="A5:F5"/>
    <mergeCell ref="A26:C26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Zeros="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5.7109375" customWidth="1"/>
    <col min="3" max="3" width="60.7109375" customWidth="1"/>
    <col min="4" max="4" width="16.7109375" style="91" customWidth="1"/>
    <col min="5" max="5" width="16.7109375" customWidth="1"/>
    <col min="6" max="6" width="9.5703125" style="56" customWidth="1"/>
  </cols>
  <sheetData>
    <row r="1" spans="1:6" ht="39" customHeight="1" x14ac:dyDescent="0.2">
      <c r="A1" s="38"/>
      <c r="B1" s="1"/>
      <c r="C1" s="1"/>
      <c r="D1" s="87"/>
      <c r="E1" s="3"/>
      <c r="F1" s="59" t="s">
        <v>114</v>
      </c>
    </row>
    <row r="3" spans="1:6" s="8" customFormat="1" ht="46.5" customHeight="1" x14ac:dyDescent="0.2">
      <c r="A3" s="130" t="s">
        <v>115</v>
      </c>
      <c r="B3" s="130"/>
      <c r="C3" s="130"/>
      <c r="D3" s="130"/>
      <c r="E3" s="130"/>
      <c r="F3" s="130"/>
    </row>
    <row r="4" spans="1:6" s="8" customFormat="1" ht="16.5" customHeight="1" x14ac:dyDescent="0.2">
      <c r="A4" s="130" t="s">
        <v>110</v>
      </c>
      <c r="B4" s="130"/>
      <c r="C4" s="130"/>
      <c r="D4" s="130"/>
      <c r="E4" s="130"/>
      <c r="F4" s="130"/>
    </row>
    <row r="5" spans="1:6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6" s="8" customFormat="1" x14ac:dyDescent="0.2">
      <c r="D6" s="88"/>
      <c r="F6" s="60"/>
    </row>
    <row r="7" spans="1:6" s="8" customFormat="1" x14ac:dyDescent="0.2">
      <c r="D7" s="88"/>
      <c r="E7" s="21"/>
      <c r="F7" s="61" t="s">
        <v>0</v>
      </c>
    </row>
    <row r="8" spans="1:6" s="8" customFormat="1" ht="36" customHeight="1" x14ac:dyDescent="0.2">
      <c r="A8" s="40" t="s">
        <v>118</v>
      </c>
      <c r="B8" s="14"/>
      <c r="C8" s="62"/>
      <c r="D8" s="63" t="s">
        <v>1</v>
      </c>
      <c r="E8" s="7" t="s">
        <v>2</v>
      </c>
      <c r="F8" s="64" t="s">
        <v>3</v>
      </c>
    </row>
    <row r="9" spans="1:6" s="92" customFormat="1" ht="15" customHeight="1" x14ac:dyDescent="0.2">
      <c r="A9" s="65" t="s">
        <v>119</v>
      </c>
      <c r="B9" s="66"/>
      <c r="C9" s="67"/>
      <c r="D9" s="68">
        <v>0</v>
      </c>
      <c r="E9" s="68">
        <v>249430.24</v>
      </c>
      <c r="F9" s="69"/>
    </row>
    <row r="10" spans="1:6" s="46" customFormat="1" ht="15" customHeight="1" x14ac:dyDescent="0.2">
      <c r="A10" s="71"/>
      <c r="B10" s="72" t="s">
        <v>120</v>
      </c>
      <c r="C10" s="73" t="s">
        <v>121</v>
      </c>
      <c r="D10" s="74">
        <v>0</v>
      </c>
      <c r="E10" s="74">
        <v>249430.24</v>
      </c>
      <c r="F10" s="75"/>
    </row>
    <row r="11" spans="1:6" s="46" customFormat="1" ht="15" customHeight="1" x14ac:dyDescent="0.2">
      <c r="A11" s="76" t="s">
        <v>122</v>
      </c>
      <c r="B11" s="77"/>
      <c r="C11" s="78"/>
      <c r="D11" s="79"/>
      <c r="E11" s="79">
        <v>185968.03</v>
      </c>
      <c r="F11" s="80"/>
    </row>
    <row r="12" spans="1:6" s="92" customFormat="1" ht="15" customHeight="1" x14ac:dyDescent="0.2">
      <c r="A12" s="71"/>
      <c r="B12" s="72" t="s">
        <v>123</v>
      </c>
      <c r="C12" s="73" t="s">
        <v>124</v>
      </c>
      <c r="D12" s="74"/>
      <c r="E12" s="74">
        <v>185968.03</v>
      </c>
      <c r="F12" s="75"/>
    </row>
    <row r="13" spans="1:6" s="46" customFormat="1" ht="15" customHeight="1" x14ac:dyDescent="0.2">
      <c r="A13" s="76" t="s">
        <v>125</v>
      </c>
      <c r="B13" s="77"/>
      <c r="C13" s="78"/>
      <c r="D13" s="79">
        <v>0</v>
      </c>
      <c r="E13" s="79">
        <v>1175086.72</v>
      </c>
      <c r="F13" s="80"/>
    </row>
    <row r="14" spans="1:6" s="93" customFormat="1" ht="15" customHeight="1" x14ac:dyDescent="0.2">
      <c r="A14" s="71"/>
      <c r="B14" s="72" t="s">
        <v>126</v>
      </c>
      <c r="C14" s="73" t="s">
        <v>127</v>
      </c>
      <c r="D14" s="74">
        <v>0</v>
      </c>
      <c r="E14" s="74">
        <v>1175086.72</v>
      </c>
      <c r="F14" s="75"/>
    </row>
    <row r="15" spans="1:6" s="70" customFormat="1" ht="15" customHeight="1" x14ac:dyDescent="0.2">
      <c r="A15" s="76" t="s">
        <v>138</v>
      </c>
      <c r="B15" s="77"/>
      <c r="C15" s="78"/>
      <c r="D15" s="79">
        <v>2051500</v>
      </c>
      <c r="E15" s="79">
        <v>5470838.54</v>
      </c>
      <c r="F15" s="80">
        <v>2.6667504460151106</v>
      </c>
    </row>
    <row r="16" spans="1:6" s="93" customFormat="1" ht="15" customHeight="1" x14ac:dyDescent="0.2">
      <c r="A16" s="71"/>
      <c r="B16" s="72" t="s">
        <v>161</v>
      </c>
      <c r="C16" s="73" t="s">
        <v>162</v>
      </c>
      <c r="D16" s="74">
        <v>0</v>
      </c>
      <c r="E16" s="74">
        <v>7959.11</v>
      </c>
      <c r="F16" s="75"/>
    </row>
    <row r="17" spans="1:6" s="92" customFormat="1" ht="15" customHeight="1" x14ac:dyDescent="0.2">
      <c r="A17" s="71"/>
      <c r="B17" s="72" t="s">
        <v>141</v>
      </c>
      <c r="C17" s="73" t="s">
        <v>142</v>
      </c>
      <c r="D17" s="74">
        <v>2051500</v>
      </c>
      <c r="E17" s="74">
        <v>5161460.43</v>
      </c>
      <c r="F17" s="75">
        <v>2.5159446405069459</v>
      </c>
    </row>
    <row r="18" spans="1:6" s="93" customFormat="1" ht="15" customHeight="1" x14ac:dyDescent="0.2">
      <c r="A18" s="71"/>
      <c r="B18" s="72" t="s">
        <v>149</v>
      </c>
      <c r="C18" s="73" t="s">
        <v>150</v>
      </c>
      <c r="D18" s="74">
        <v>0</v>
      </c>
      <c r="E18" s="74">
        <v>170974.75</v>
      </c>
      <c r="F18" s="75"/>
    </row>
    <row r="19" spans="1:6" s="93" customFormat="1" ht="15" customHeight="1" x14ac:dyDescent="0.2">
      <c r="A19" s="71"/>
      <c r="B19" s="72" t="s">
        <v>193</v>
      </c>
      <c r="C19" s="73" t="s">
        <v>194</v>
      </c>
      <c r="D19" s="74">
        <v>0</v>
      </c>
      <c r="E19" s="74">
        <v>1801.89</v>
      </c>
      <c r="F19" s="75"/>
    </row>
    <row r="20" spans="1:6" s="92" customFormat="1" ht="15" customHeight="1" x14ac:dyDescent="0.2">
      <c r="A20" s="71"/>
      <c r="B20" s="72" t="s">
        <v>143</v>
      </c>
      <c r="C20" s="73" t="s">
        <v>144</v>
      </c>
      <c r="D20" s="74">
        <v>0</v>
      </c>
      <c r="E20" s="74">
        <v>128642.36</v>
      </c>
      <c r="F20" s="75"/>
    </row>
    <row r="21" spans="1:6" s="93" customFormat="1" ht="15" customHeight="1" x14ac:dyDescent="0.2">
      <c r="A21" s="76" t="s">
        <v>151</v>
      </c>
      <c r="B21" s="77"/>
      <c r="C21" s="78"/>
      <c r="D21" s="79">
        <v>60000</v>
      </c>
      <c r="E21" s="79">
        <v>26455.68</v>
      </c>
      <c r="F21" s="80">
        <v>0.44092799999999999</v>
      </c>
    </row>
    <row r="22" spans="1:6" s="92" customFormat="1" ht="15" customHeight="1" x14ac:dyDescent="0.2">
      <c r="A22" s="71"/>
      <c r="B22" s="72" t="s">
        <v>152</v>
      </c>
      <c r="C22" s="73" t="s">
        <v>153</v>
      </c>
      <c r="D22" s="74">
        <v>60000</v>
      </c>
      <c r="E22" s="74">
        <v>26455.68</v>
      </c>
      <c r="F22" s="75">
        <v>0.44092799999999999</v>
      </c>
    </row>
    <row r="23" spans="1:6" s="93" customFormat="1" ht="15" customHeight="1" x14ac:dyDescent="0.2">
      <c r="A23" s="76" t="s">
        <v>145</v>
      </c>
      <c r="B23" s="77"/>
      <c r="C23" s="78"/>
      <c r="D23" s="79">
        <v>200000</v>
      </c>
      <c r="E23" s="79">
        <v>600388.54</v>
      </c>
      <c r="F23" s="80">
        <v>3.0019427000000003</v>
      </c>
    </row>
    <row r="24" spans="1:6" s="93" customFormat="1" ht="15" customHeight="1" x14ac:dyDescent="0.2">
      <c r="A24" s="81"/>
      <c r="B24" s="82" t="s">
        <v>146</v>
      </c>
      <c r="C24" s="73" t="s">
        <v>147</v>
      </c>
      <c r="D24" s="83">
        <v>200000</v>
      </c>
      <c r="E24" s="83">
        <v>600388.54</v>
      </c>
      <c r="F24" s="84">
        <v>3.0019427000000003</v>
      </c>
    </row>
    <row r="25" spans="1:6" s="8" customFormat="1" ht="15" customHeight="1" x14ac:dyDescent="0.2">
      <c r="A25" s="133" t="s">
        <v>148</v>
      </c>
      <c r="B25" s="134"/>
      <c r="C25" s="135"/>
      <c r="D25" s="89">
        <v>2311500</v>
      </c>
      <c r="E25" s="19">
        <v>7708167.7499999991</v>
      </c>
      <c r="F25" s="55">
        <v>3.3347037637897472</v>
      </c>
    </row>
    <row r="26" spans="1:6" s="46" customFormat="1" ht="11.25" x14ac:dyDescent="0.2">
      <c r="A26" s="46" t="s">
        <v>5</v>
      </c>
      <c r="D26" s="90"/>
      <c r="F26" s="86"/>
    </row>
  </sheetData>
  <mergeCells count="4">
    <mergeCell ref="A3:F3"/>
    <mergeCell ref="A4:F4"/>
    <mergeCell ref="A5:F5"/>
    <mergeCell ref="A25:C25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Zeros="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5.7109375" customWidth="1"/>
    <col min="3" max="3" width="60.7109375" customWidth="1"/>
    <col min="4" max="4" width="16.7109375" style="91" customWidth="1"/>
    <col min="5" max="5" width="16.7109375" customWidth="1"/>
    <col min="6" max="6" width="9.5703125" style="56" customWidth="1"/>
  </cols>
  <sheetData>
    <row r="1" spans="1:6" ht="39" customHeight="1" x14ac:dyDescent="0.2">
      <c r="A1" s="38"/>
      <c r="B1" s="1"/>
      <c r="C1" s="1"/>
      <c r="D1" s="87"/>
      <c r="E1" s="3"/>
      <c r="F1" s="59" t="s">
        <v>114</v>
      </c>
    </row>
    <row r="3" spans="1:6" s="8" customFormat="1" ht="46.5" customHeight="1" x14ac:dyDescent="0.2">
      <c r="A3" s="130" t="s">
        <v>115</v>
      </c>
      <c r="B3" s="130"/>
      <c r="C3" s="130"/>
      <c r="D3" s="130"/>
      <c r="E3" s="130"/>
      <c r="F3" s="130"/>
    </row>
    <row r="4" spans="1:6" s="8" customFormat="1" ht="16.5" customHeight="1" x14ac:dyDescent="0.2">
      <c r="A4" s="130" t="s">
        <v>20</v>
      </c>
      <c r="B4" s="130"/>
      <c r="C4" s="130"/>
      <c r="D4" s="130"/>
      <c r="E4" s="130"/>
      <c r="F4" s="130"/>
    </row>
    <row r="5" spans="1:6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6" s="8" customFormat="1" x14ac:dyDescent="0.2">
      <c r="D6" s="88"/>
      <c r="F6" s="60"/>
    </row>
    <row r="7" spans="1:6" s="8" customFormat="1" x14ac:dyDescent="0.2">
      <c r="D7" s="88"/>
      <c r="E7" s="21"/>
      <c r="F7" s="61" t="s">
        <v>0</v>
      </c>
    </row>
    <row r="8" spans="1:6" s="8" customFormat="1" ht="36" customHeight="1" x14ac:dyDescent="0.2">
      <c r="A8" s="40" t="s">
        <v>118</v>
      </c>
      <c r="B8" s="14"/>
      <c r="C8" s="62"/>
      <c r="D8" s="63" t="s">
        <v>1</v>
      </c>
      <c r="E8" s="7" t="s">
        <v>2</v>
      </c>
      <c r="F8" s="64" t="s">
        <v>3</v>
      </c>
    </row>
    <row r="9" spans="1:6" s="92" customFormat="1" ht="15" customHeight="1" x14ac:dyDescent="0.2">
      <c r="A9" s="65" t="s">
        <v>119</v>
      </c>
      <c r="B9" s="66"/>
      <c r="C9" s="67"/>
      <c r="D9" s="68">
        <v>0</v>
      </c>
      <c r="E9" s="68">
        <v>24028.34</v>
      </c>
      <c r="F9" s="69"/>
    </row>
    <row r="10" spans="1:6" s="46" customFormat="1" ht="15" customHeight="1" x14ac:dyDescent="0.2">
      <c r="A10" s="71"/>
      <c r="B10" s="72" t="s">
        <v>120</v>
      </c>
      <c r="C10" s="73" t="s">
        <v>121</v>
      </c>
      <c r="D10" s="74">
        <v>0</v>
      </c>
      <c r="E10" s="74">
        <v>24028.34</v>
      </c>
      <c r="F10" s="75"/>
    </row>
    <row r="11" spans="1:6" s="70" customFormat="1" ht="15" customHeight="1" x14ac:dyDescent="0.2">
      <c r="A11" s="76" t="s">
        <v>122</v>
      </c>
      <c r="B11" s="77"/>
      <c r="C11" s="78"/>
      <c r="D11" s="79">
        <v>0</v>
      </c>
      <c r="E11" s="79">
        <v>479004.47</v>
      </c>
      <c r="F11" s="80"/>
    </row>
    <row r="12" spans="1:6" s="46" customFormat="1" ht="15" customHeight="1" x14ac:dyDescent="0.2">
      <c r="A12" s="71"/>
      <c r="B12" s="72" t="s">
        <v>179</v>
      </c>
      <c r="C12" s="73" t="s">
        <v>180</v>
      </c>
      <c r="D12" s="74">
        <v>0</v>
      </c>
      <c r="E12" s="74">
        <v>2460</v>
      </c>
      <c r="F12" s="75"/>
    </row>
    <row r="13" spans="1:6" s="70" customFormat="1" ht="15" customHeight="1" x14ac:dyDescent="0.2">
      <c r="A13" s="71"/>
      <c r="B13" s="72" t="s">
        <v>123</v>
      </c>
      <c r="C13" s="73" t="s">
        <v>124</v>
      </c>
      <c r="D13" s="74"/>
      <c r="E13" s="74">
        <v>476544.47</v>
      </c>
      <c r="F13" s="75"/>
    </row>
    <row r="14" spans="1:6" s="70" customFormat="1" ht="15" customHeight="1" x14ac:dyDescent="0.2">
      <c r="A14" s="76" t="s">
        <v>125</v>
      </c>
      <c r="B14" s="77"/>
      <c r="C14" s="78"/>
      <c r="D14" s="79">
        <v>0</v>
      </c>
      <c r="E14" s="79">
        <v>738024.53999999992</v>
      </c>
      <c r="F14" s="80"/>
    </row>
    <row r="15" spans="1:6" s="70" customFormat="1" ht="15" customHeight="1" x14ac:dyDescent="0.2">
      <c r="A15" s="71"/>
      <c r="B15" s="72" t="s">
        <v>126</v>
      </c>
      <c r="C15" s="73" t="s">
        <v>127</v>
      </c>
      <c r="D15" s="74">
        <v>0</v>
      </c>
      <c r="E15" s="74">
        <v>738024.53999999992</v>
      </c>
      <c r="F15" s="75"/>
    </row>
    <row r="16" spans="1:6" s="46" customFormat="1" ht="15" customHeight="1" x14ac:dyDescent="0.2">
      <c r="A16" s="76" t="s">
        <v>183</v>
      </c>
      <c r="B16" s="77"/>
      <c r="C16" s="78"/>
      <c r="D16" s="79">
        <v>3666800</v>
      </c>
      <c r="E16" s="79">
        <v>414442.55</v>
      </c>
      <c r="F16" s="80">
        <v>0.11302567633904222</v>
      </c>
    </row>
    <row r="17" spans="1:6" s="70" customFormat="1" ht="15" customHeight="1" x14ac:dyDescent="0.2">
      <c r="A17" s="71"/>
      <c r="B17" s="72" t="s">
        <v>184</v>
      </c>
      <c r="C17" s="73" t="s">
        <v>185</v>
      </c>
      <c r="D17" s="74">
        <v>3666800</v>
      </c>
      <c r="E17" s="74">
        <v>414442.55</v>
      </c>
      <c r="F17" s="75">
        <v>0.11302567633904222</v>
      </c>
    </row>
    <row r="18" spans="1:6" s="46" customFormat="1" ht="15" customHeight="1" x14ac:dyDescent="0.2">
      <c r="A18" s="76" t="s">
        <v>128</v>
      </c>
      <c r="B18" s="77"/>
      <c r="C18" s="78"/>
      <c r="D18" s="79">
        <v>0</v>
      </c>
      <c r="E18" s="79">
        <v>50253.599999999999</v>
      </c>
      <c r="F18" s="80"/>
    </row>
    <row r="19" spans="1:6" s="46" customFormat="1" ht="15" customHeight="1" x14ac:dyDescent="0.2">
      <c r="A19" s="71"/>
      <c r="B19" s="72" t="s">
        <v>129</v>
      </c>
      <c r="C19" s="73" t="s">
        <v>130</v>
      </c>
      <c r="D19" s="74">
        <v>0</v>
      </c>
      <c r="E19" s="74">
        <v>50253.599999999999</v>
      </c>
      <c r="F19" s="75"/>
    </row>
    <row r="20" spans="1:6" s="70" customFormat="1" ht="15" customHeight="1" x14ac:dyDescent="0.2">
      <c r="A20" s="76" t="s">
        <v>135</v>
      </c>
      <c r="B20" s="77"/>
      <c r="C20" s="78"/>
      <c r="D20" s="79">
        <v>0</v>
      </c>
      <c r="E20" s="79">
        <v>541699.96</v>
      </c>
      <c r="F20" s="80"/>
    </row>
    <row r="21" spans="1:6" s="46" customFormat="1" ht="15" customHeight="1" x14ac:dyDescent="0.2">
      <c r="A21" s="71"/>
      <c r="B21" s="72" t="s">
        <v>136</v>
      </c>
      <c r="C21" s="73" t="s">
        <v>137</v>
      </c>
      <c r="D21" s="74">
        <v>0</v>
      </c>
      <c r="E21" s="74">
        <v>541699.96</v>
      </c>
      <c r="F21" s="75"/>
    </row>
    <row r="22" spans="1:6" s="70" customFormat="1" ht="15" customHeight="1" x14ac:dyDescent="0.2">
      <c r="A22" s="76" t="s">
        <v>138</v>
      </c>
      <c r="B22" s="77"/>
      <c r="C22" s="78"/>
      <c r="D22" s="79">
        <v>10488950</v>
      </c>
      <c r="E22" s="79">
        <v>9006046.1500000004</v>
      </c>
      <c r="F22" s="80">
        <v>0.85862227868375773</v>
      </c>
    </row>
    <row r="23" spans="1:6" s="46" customFormat="1" ht="15" customHeight="1" x14ac:dyDescent="0.2">
      <c r="A23" s="71"/>
      <c r="B23" s="72" t="s">
        <v>161</v>
      </c>
      <c r="C23" s="73" t="s">
        <v>162</v>
      </c>
      <c r="D23" s="74">
        <v>0</v>
      </c>
      <c r="E23" s="74">
        <v>2054825.7</v>
      </c>
      <c r="F23" s="75"/>
    </row>
    <row r="24" spans="1:6" s="46" customFormat="1" ht="15" customHeight="1" x14ac:dyDescent="0.2">
      <c r="A24" s="71"/>
      <c r="B24" s="72" t="s">
        <v>141</v>
      </c>
      <c r="C24" s="73" t="s">
        <v>142</v>
      </c>
      <c r="D24" s="74">
        <v>0</v>
      </c>
      <c r="E24" s="74">
        <v>7452.63</v>
      </c>
      <c r="F24" s="75"/>
    </row>
    <row r="25" spans="1:6" s="46" customFormat="1" ht="15" customHeight="1" x14ac:dyDescent="0.2">
      <c r="A25" s="71"/>
      <c r="B25" s="72" t="s">
        <v>171</v>
      </c>
      <c r="C25" s="73" t="s">
        <v>172</v>
      </c>
      <c r="D25" s="74">
        <v>5000000</v>
      </c>
      <c r="E25" s="74">
        <v>2250860.2400000002</v>
      </c>
      <c r="F25" s="75">
        <v>0.45017204800000005</v>
      </c>
    </row>
    <row r="26" spans="1:6" s="46" customFormat="1" ht="15" customHeight="1" x14ac:dyDescent="0.2">
      <c r="A26" s="71"/>
      <c r="B26" s="72" t="s">
        <v>149</v>
      </c>
      <c r="C26" s="73" t="s">
        <v>150</v>
      </c>
      <c r="D26" s="74">
        <v>0</v>
      </c>
      <c r="E26" s="74">
        <v>1200265.4100000001</v>
      </c>
      <c r="F26" s="75"/>
    </row>
    <row r="27" spans="1:6" s="46" customFormat="1" ht="15" customHeight="1" x14ac:dyDescent="0.2">
      <c r="A27" s="71"/>
      <c r="B27" s="72" t="s">
        <v>189</v>
      </c>
      <c r="C27" s="73" t="s">
        <v>190</v>
      </c>
      <c r="D27" s="74">
        <v>1100000</v>
      </c>
      <c r="E27" s="74">
        <v>0</v>
      </c>
      <c r="F27" s="75">
        <v>0</v>
      </c>
    </row>
    <row r="28" spans="1:6" s="46" customFormat="1" ht="15" customHeight="1" x14ac:dyDescent="0.2">
      <c r="A28" s="71"/>
      <c r="B28" s="72" t="s">
        <v>193</v>
      </c>
      <c r="C28" s="73" t="s">
        <v>194</v>
      </c>
      <c r="D28" s="74">
        <v>3066270</v>
      </c>
      <c r="E28" s="74">
        <v>2865215.0599999996</v>
      </c>
      <c r="F28" s="75">
        <v>0.9344301252009769</v>
      </c>
    </row>
    <row r="29" spans="1:6" s="46" customFormat="1" ht="15" customHeight="1" x14ac:dyDescent="0.2">
      <c r="A29" s="71"/>
      <c r="B29" s="72" t="s">
        <v>191</v>
      </c>
      <c r="C29" s="73" t="s">
        <v>192</v>
      </c>
      <c r="D29" s="74">
        <v>1322680</v>
      </c>
      <c r="E29" s="74">
        <v>526550.68000000005</v>
      </c>
      <c r="F29" s="75">
        <v>0.39809377929657969</v>
      </c>
    </row>
    <row r="30" spans="1:6" s="46" customFormat="1" ht="15" customHeight="1" x14ac:dyDescent="0.2">
      <c r="A30" s="71"/>
      <c r="B30" s="72" t="s">
        <v>143</v>
      </c>
      <c r="C30" s="73" t="s">
        <v>144</v>
      </c>
      <c r="D30" s="74">
        <v>0</v>
      </c>
      <c r="E30" s="74">
        <v>100876.43000000001</v>
      </c>
      <c r="F30" s="75"/>
    </row>
    <row r="31" spans="1:6" s="70" customFormat="1" ht="15" customHeight="1" x14ac:dyDescent="0.2">
      <c r="A31" s="76" t="s">
        <v>151</v>
      </c>
      <c r="B31" s="77"/>
      <c r="C31" s="78"/>
      <c r="D31" s="79">
        <v>1050000</v>
      </c>
      <c r="E31" s="79">
        <v>64546.21</v>
      </c>
      <c r="F31" s="80">
        <v>6.1472580952380951E-2</v>
      </c>
    </row>
    <row r="32" spans="1:6" s="46" customFormat="1" ht="15" customHeight="1" x14ac:dyDescent="0.2">
      <c r="A32" s="71"/>
      <c r="B32" s="72" t="s">
        <v>152</v>
      </c>
      <c r="C32" s="73" t="s">
        <v>153</v>
      </c>
      <c r="D32" s="74">
        <v>650000</v>
      </c>
      <c r="E32" s="74">
        <v>64546.21</v>
      </c>
      <c r="F32" s="75">
        <v>9.9301861538461531E-2</v>
      </c>
    </row>
    <row r="33" spans="1:6" s="46" customFormat="1" ht="15" customHeight="1" x14ac:dyDescent="0.2">
      <c r="A33" s="71"/>
      <c r="B33" s="72" t="s">
        <v>195</v>
      </c>
      <c r="C33" s="73" t="s">
        <v>196</v>
      </c>
      <c r="D33" s="74">
        <v>400000</v>
      </c>
      <c r="E33" s="74">
        <v>0</v>
      </c>
      <c r="F33" s="75">
        <v>0</v>
      </c>
    </row>
    <row r="34" spans="1:6" s="70" customFormat="1" ht="15" customHeight="1" x14ac:dyDescent="0.2">
      <c r="A34" s="76" t="s">
        <v>145</v>
      </c>
      <c r="B34" s="77"/>
      <c r="C34" s="78"/>
      <c r="D34" s="79">
        <v>0</v>
      </c>
      <c r="E34" s="79">
        <v>36995.18</v>
      </c>
      <c r="F34" s="80"/>
    </row>
    <row r="35" spans="1:6" s="46" customFormat="1" ht="15" customHeight="1" x14ac:dyDescent="0.2">
      <c r="A35" s="81"/>
      <c r="B35" s="82" t="s">
        <v>146</v>
      </c>
      <c r="C35" s="73" t="s">
        <v>147</v>
      </c>
      <c r="D35" s="83">
        <v>0</v>
      </c>
      <c r="E35" s="83">
        <v>36995.18</v>
      </c>
      <c r="F35" s="84"/>
    </row>
    <row r="36" spans="1:6" s="8" customFormat="1" ht="15" customHeight="1" x14ac:dyDescent="0.2">
      <c r="A36" s="133" t="s">
        <v>148</v>
      </c>
      <c r="B36" s="134"/>
      <c r="C36" s="135"/>
      <c r="D36" s="89">
        <v>15205750</v>
      </c>
      <c r="E36" s="19">
        <v>11355041</v>
      </c>
      <c r="F36" s="55">
        <v>0.74675967972641943</v>
      </c>
    </row>
    <row r="37" spans="1:6" s="46" customFormat="1" ht="11.25" x14ac:dyDescent="0.2">
      <c r="A37" s="46" t="s">
        <v>5</v>
      </c>
      <c r="D37" s="90"/>
      <c r="F37" s="86"/>
    </row>
  </sheetData>
  <mergeCells count="4">
    <mergeCell ref="A3:F3"/>
    <mergeCell ref="A4:F4"/>
    <mergeCell ref="A5:F5"/>
    <mergeCell ref="A36:C36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Zeros="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5.7109375" customWidth="1"/>
    <col min="3" max="3" width="60.7109375" customWidth="1"/>
    <col min="4" max="4" width="16.7109375" style="91" customWidth="1"/>
    <col min="5" max="5" width="16.7109375" customWidth="1"/>
    <col min="6" max="6" width="9.5703125" style="56" customWidth="1"/>
  </cols>
  <sheetData>
    <row r="1" spans="1:6" ht="39" customHeight="1" x14ac:dyDescent="0.2">
      <c r="A1" s="38"/>
      <c r="B1" s="1"/>
      <c r="C1" s="1"/>
      <c r="D1" s="87"/>
      <c r="E1" s="3"/>
      <c r="F1" s="59" t="s">
        <v>114</v>
      </c>
    </row>
    <row r="3" spans="1:6" s="8" customFormat="1" ht="46.5" customHeight="1" x14ac:dyDescent="0.2">
      <c r="A3" s="130" t="s">
        <v>115</v>
      </c>
      <c r="B3" s="130"/>
      <c r="C3" s="130"/>
      <c r="D3" s="130"/>
      <c r="E3" s="130"/>
      <c r="F3" s="130"/>
    </row>
    <row r="4" spans="1:6" s="8" customFormat="1" ht="16.5" customHeight="1" x14ac:dyDescent="0.2">
      <c r="A4" s="130" t="s">
        <v>13</v>
      </c>
      <c r="B4" s="130"/>
      <c r="C4" s="130"/>
      <c r="D4" s="130"/>
      <c r="E4" s="130"/>
      <c r="F4" s="130"/>
    </row>
    <row r="5" spans="1:6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6" s="8" customFormat="1" x14ac:dyDescent="0.2">
      <c r="D6" s="88"/>
      <c r="F6" s="60"/>
    </row>
    <row r="7" spans="1:6" s="8" customFormat="1" x14ac:dyDescent="0.2">
      <c r="D7" s="88"/>
      <c r="E7" s="21"/>
      <c r="F7" s="61" t="s">
        <v>0</v>
      </c>
    </row>
    <row r="8" spans="1:6" s="8" customFormat="1" ht="36" customHeight="1" x14ac:dyDescent="0.2">
      <c r="A8" s="40" t="s">
        <v>118</v>
      </c>
      <c r="B8" s="14"/>
      <c r="C8" s="62"/>
      <c r="D8" s="63" t="s">
        <v>1</v>
      </c>
      <c r="E8" s="6" t="s">
        <v>2</v>
      </c>
      <c r="F8" s="98" t="s">
        <v>3</v>
      </c>
    </row>
    <row r="9" spans="1:6" s="92" customFormat="1" ht="15" customHeight="1" x14ac:dyDescent="0.2">
      <c r="A9" s="65" t="s">
        <v>119</v>
      </c>
      <c r="B9" s="66"/>
      <c r="C9" s="67"/>
      <c r="D9" s="68">
        <v>650000</v>
      </c>
      <c r="E9" s="68">
        <v>194506.52999999997</v>
      </c>
      <c r="F9" s="69">
        <v>0.29924081538461539</v>
      </c>
    </row>
    <row r="10" spans="1:6" s="46" customFormat="1" ht="15" customHeight="1" x14ac:dyDescent="0.2">
      <c r="A10" s="71"/>
      <c r="B10" s="72" t="s">
        <v>167</v>
      </c>
      <c r="C10" s="73" t="s">
        <v>168</v>
      </c>
      <c r="D10" s="74">
        <v>650000</v>
      </c>
      <c r="E10" s="74">
        <v>49205.64</v>
      </c>
      <c r="F10" s="75">
        <v>7.5700984615384617E-2</v>
      </c>
    </row>
    <row r="11" spans="1:6" s="46" customFormat="1" ht="15" customHeight="1" x14ac:dyDescent="0.2">
      <c r="A11" s="71"/>
      <c r="B11" s="72" t="s">
        <v>120</v>
      </c>
      <c r="C11" s="73" t="s">
        <v>121</v>
      </c>
      <c r="D11" s="74">
        <v>0</v>
      </c>
      <c r="E11" s="74">
        <v>145300.88999999998</v>
      </c>
      <c r="F11" s="75"/>
    </row>
    <row r="12" spans="1:6" s="92" customFormat="1" ht="15" customHeight="1" x14ac:dyDescent="0.2">
      <c r="A12" s="76" t="s">
        <v>122</v>
      </c>
      <c r="B12" s="77"/>
      <c r="C12" s="78"/>
      <c r="D12" s="79"/>
      <c r="E12" s="79">
        <v>144909.34</v>
      </c>
      <c r="F12" s="80"/>
    </row>
    <row r="13" spans="1:6" s="46" customFormat="1" ht="15" customHeight="1" x14ac:dyDescent="0.2">
      <c r="A13" s="71"/>
      <c r="B13" s="72" t="s">
        <v>123</v>
      </c>
      <c r="C13" s="73" t="s">
        <v>124</v>
      </c>
      <c r="D13" s="74"/>
      <c r="E13" s="74">
        <v>144909.34</v>
      </c>
      <c r="F13" s="75"/>
    </row>
    <row r="14" spans="1:6" s="92" customFormat="1" ht="15" customHeight="1" x14ac:dyDescent="0.2">
      <c r="A14" s="76" t="s">
        <v>125</v>
      </c>
      <c r="B14" s="77"/>
      <c r="C14" s="78"/>
      <c r="D14" s="79">
        <v>0</v>
      </c>
      <c r="E14" s="79">
        <v>1242318.78</v>
      </c>
      <c r="F14" s="80"/>
    </row>
    <row r="15" spans="1:6" s="46" customFormat="1" ht="15" customHeight="1" x14ac:dyDescent="0.2">
      <c r="A15" s="71"/>
      <c r="B15" s="72" t="s">
        <v>126</v>
      </c>
      <c r="C15" s="73" t="s">
        <v>127</v>
      </c>
      <c r="D15" s="74">
        <v>0</v>
      </c>
      <c r="E15" s="74">
        <v>1242318.78</v>
      </c>
      <c r="F15" s="75"/>
    </row>
    <row r="16" spans="1:6" s="92" customFormat="1" ht="15" customHeight="1" x14ac:dyDescent="0.2">
      <c r="A16" s="76" t="s">
        <v>183</v>
      </c>
      <c r="B16" s="77"/>
      <c r="C16" s="78"/>
      <c r="D16" s="79">
        <v>0</v>
      </c>
      <c r="E16" s="79">
        <v>5091</v>
      </c>
      <c r="F16" s="80"/>
    </row>
    <row r="17" spans="1:6" s="93" customFormat="1" ht="15" customHeight="1" x14ac:dyDescent="0.2">
      <c r="A17" s="71"/>
      <c r="B17" s="72" t="s">
        <v>184</v>
      </c>
      <c r="C17" s="73" t="s">
        <v>185</v>
      </c>
      <c r="D17" s="74">
        <v>0</v>
      </c>
      <c r="E17" s="74">
        <v>5091</v>
      </c>
      <c r="F17" s="75"/>
    </row>
    <row r="18" spans="1:6" s="92" customFormat="1" ht="15" customHeight="1" x14ac:dyDescent="0.2">
      <c r="A18" s="76" t="s">
        <v>128</v>
      </c>
      <c r="B18" s="77"/>
      <c r="C18" s="78"/>
      <c r="D18" s="79">
        <v>0</v>
      </c>
      <c r="E18" s="79">
        <v>118064.67</v>
      </c>
      <c r="F18" s="80"/>
    </row>
    <row r="19" spans="1:6" s="93" customFormat="1" ht="15" customHeight="1" x14ac:dyDescent="0.2">
      <c r="A19" s="71"/>
      <c r="B19" s="72" t="s">
        <v>129</v>
      </c>
      <c r="C19" s="73" t="s">
        <v>130</v>
      </c>
      <c r="D19" s="74">
        <v>0</v>
      </c>
      <c r="E19" s="74">
        <v>707.14</v>
      </c>
      <c r="F19" s="75"/>
    </row>
    <row r="20" spans="1:6" s="93" customFormat="1" ht="15" customHeight="1" x14ac:dyDescent="0.2">
      <c r="A20" s="71"/>
      <c r="B20" s="72" t="s">
        <v>159</v>
      </c>
      <c r="C20" s="73" t="s">
        <v>160</v>
      </c>
      <c r="D20" s="74">
        <v>0</v>
      </c>
      <c r="E20" s="74">
        <v>101670.27</v>
      </c>
      <c r="F20" s="75"/>
    </row>
    <row r="21" spans="1:6" s="92" customFormat="1" ht="15" customHeight="1" x14ac:dyDescent="0.2">
      <c r="A21" s="71"/>
      <c r="B21" s="72" t="s">
        <v>131</v>
      </c>
      <c r="C21" s="73" t="s">
        <v>132</v>
      </c>
      <c r="D21" s="74">
        <v>0</v>
      </c>
      <c r="E21" s="74">
        <v>15687.26</v>
      </c>
      <c r="F21" s="75"/>
    </row>
    <row r="22" spans="1:6" s="93" customFormat="1" ht="15" customHeight="1" x14ac:dyDescent="0.2">
      <c r="A22" s="76" t="s">
        <v>138</v>
      </c>
      <c r="B22" s="77"/>
      <c r="C22" s="78"/>
      <c r="D22" s="79">
        <v>0</v>
      </c>
      <c r="E22" s="79">
        <v>860576.05</v>
      </c>
      <c r="F22" s="80"/>
    </row>
    <row r="23" spans="1:6" s="93" customFormat="1" ht="15" customHeight="1" x14ac:dyDescent="0.2">
      <c r="A23" s="71"/>
      <c r="B23" s="72" t="s">
        <v>161</v>
      </c>
      <c r="C23" s="73" t="s">
        <v>162</v>
      </c>
      <c r="D23" s="74">
        <v>0</v>
      </c>
      <c r="E23" s="74">
        <v>732044.26</v>
      </c>
      <c r="F23" s="75"/>
    </row>
    <row r="24" spans="1:6" s="92" customFormat="1" ht="15" customHeight="1" x14ac:dyDescent="0.2">
      <c r="A24" s="71"/>
      <c r="B24" s="72" t="s">
        <v>143</v>
      </c>
      <c r="C24" s="73" t="s">
        <v>144</v>
      </c>
      <c r="D24" s="74">
        <v>0</v>
      </c>
      <c r="E24" s="74">
        <v>128531.79</v>
      </c>
      <c r="F24" s="75"/>
    </row>
    <row r="25" spans="1:6" s="93" customFormat="1" ht="15" customHeight="1" x14ac:dyDescent="0.2">
      <c r="A25" s="76" t="s">
        <v>151</v>
      </c>
      <c r="B25" s="77"/>
      <c r="C25" s="78"/>
      <c r="D25" s="79">
        <v>30000</v>
      </c>
      <c r="E25" s="79">
        <v>0</v>
      </c>
      <c r="F25" s="80">
        <v>0</v>
      </c>
    </row>
    <row r="26" spans="1:6" s="92" customFormat="1" ht="15" customHeight="1" x14ac:dyDescent="0.2">
      <c r="A26" s="71"/>
      <c r="B26" s="72" t="s">
        <v>152</v>
      </c>
      <c r="C26" s="73" t="s">
        <v>153</v>
      </c>
      <c r="D26" s="74">
        <v>30000</v>
      </c>
      <c r="E26" s="74">
        <v>0</v>
      </c>
      <c r="F26" s="75">
        <v>0</v>
      </c>
    </row>
    <row r="27" spans="1:6" s="93" customFormat="1" ht="15" customHeight="1" x14ac:dyDescent="0.2">
      <c r="A27" s="76" t="s">
        <v>145</v>
      </c>
      <c r="B27" s="77"/>
      <c r="C27" s="78"/>
      <c r="D27" s="79">
        <v>0</v>
      </c>
      <c r="E27" s="79">
        <v>83211.89</v>
      </c>
      <c r="F27" s="80"/>
    </row>
    <row r="28" spans="1:6" s="92" customFormat="1" ht="15" customHeight="1" x14ac:dyDescent="0.2">
      <c r="A28" s="71"/>
      <c r="B28" s="72" t="s">
        <v>146</v>
      </c>
      <c r="C28" s="73" t="s">
        <v>147</v>
      </c>
      <c r="D28" s="74">
        <v>0</v>
      </c>
      <c r="E28" s="74">
        <v>83211.89</v>
      </c>
      <c r="F28" s="75"/>
    </row>
    <row r="29" spans="1:6" s="8" customFormat="1" ht="15" customHeight="1" x14ac:dyDescent="0.2">
      <c r="A29" s="133" t="s">
        <v>148</v>
      </c>
      <c r="B29" s="134"/>
      <c r="C29" s="135"/>
      <c r="D29" s="89">
        <v>680000</v>
      </c>
      <c r="E29" s="19">
        <v>2648678.2600000002</v>
      </c>
      <c r="F29" s="55">
        <v>3.8951150882352943</v>
      </c>
    </row>
    <row r="30" spans="1:6" s="46" customFormat="1" ht="11.25" x14ac:dyDescent="0.2">
      <c r="A30" s="46" t="s">
        <v>5</v>
      </c>
      <c r="D30" s="90"/>
      <c r="E30" s="45"/>
      <c r="F30" s="86"/>
    </row>
    <row r="33" spans="5:5" x14ac:dyDescent="0.2">
      <c r="E33" s="22"/>
    </row>
  </sheetData>
  <mergeCells count="4">
    <mergeCell ref="A3:F3"/>
    <mergeCell ref="A4:F4"/>
    <mergeCell ref="A5:F5"/>
    <mergeCell ref="A29:C29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showZeros="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5.7109375" customWidth="1"/>
    <col min="3" max="3" width="60.7109375" customWidth="1"/>
    <col min="4" max="4" width="16.7109375" style="91" customWidth="1"/>
    <col min="5" max="5" width="16.7109375" customWidth="1"/>
    <col min="6" max="6" width="9.5703125" style="56" customWidth="1"/>
  </cols>
  <sheetData>
    <row r="1" spans="1:6" ht="39" customHeight="1" x14ac:dyDescent="0.2">
      <c r="A1" s="38"/>
      <c r="B1" s="1"/>
      <c r="C1" s="1"/>
      <c r="D1" s="87"/>
      <c r="E1" s="3"/>
      <c r="F1" s="59" t="s">
        <v>114</v>
      </c>
    </row>
    <row r="3" spans="1:6" s="8" customFormat="1" ht="46.5" customHeight="1" x14ac:dyDescent="0.2">
      <c r="A3" s="130" t="s">
        <v>115</v>
      </c>
      <c r="B3" s="130"/>
      <c r="C3" s="130"/>
      <c r="D3" s="130"/>
      <c r="E3" s="130"/>
      <c r="F3" s="130"/>
    </row>
    <row r="4" spans="1:6" s="8" customFormat="1" ht="16.5" customHeight="1" x14ac:dyDescent="0.2">
      <c r="A4" s="130" t="s">
        <v>52</v>
      </c>
      <c r="B4" s="130"/>
      <c r="C4" s="130"/>
      <c r="D4" s="130"/>
      <c r="E4" s="130"/>
      <c r="F4" s="130"/>
    </row>
    <row r="5" spans="1:6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6" s="8" customFormat="1" x14ac:dyDescent="0.2">
      <c r="D6" s="88"/>
      <c r="F6" s="60"/>
    </row>
    <row r="7" spans="1:6" s="8" customFormat="1" x14ac:dyDescent="0.2">
      <c r="D7" s="88"/>
      <c r="E7" s="21"/>
      <c r="F7" s="61" t="s">
        <v>0</v>
      </c>
    </row>
    <row r="8" spans="1:6" s="8" customFormat="1" ht="36" customHeight="1" x14ac:dyDescent="0.2">
      <c r="A8" s="40" t="s">
        <v>118</v>
      </c>
      <c r="B8" s="14"/>
      <c r="C8" s="62"/>
      <c r="D8" s="63" t="s">
        <v>1</v>
      </c>
      <c r="E8" s="7" t="s">
        <v>2</v>
      </c>
      <c r="F8" s="64" t="s">
        <v>3</v>
      </c>
    </row>
    <row r="9" spans="1:6" s="70" customFormat="1" ht="15" customHeight="1" x14ac:dyDescent="0.2">
      <c r="A9" s="65" t="s">
        <v>125</v>
      </c>
      <c r="B9" s="66"/>
      <c r="C9" s="67"/>
      <c r="D9" s="68">
        <v>0</v>
      </c>
      <c r="E9" s="68">
        <v>98996.13</v>
      </c>
      <c r="F9" s="69"/>
    </row>
    <row r="10" spans="1:6" s="46" customFormat="1" ht="15" customHeight="1" x14ac:dyDescent="0.2">
      <c r="A10" s="71"/>
      <c r="B10" s="72" t="s">
        <v>126</v>
      </c>
      <c r="C10" s="73" t="s">
        <v>127</v>
      </c>
      <c r="D10" s="74">
        <v>0</v>
      </c>
      <c r="E10" s="74">
        <v>98996.13</v>
      </c>
      <c r="F10" s="75"/>
    </row>
    <row r="11" spans="1:6" s="70" customFormat="1" ht="15" customHeight="1" x14ac:dyDescent="0.2">
      <c r="A11" s="76" t="s">
        <v>138</v>
      </c>
      <c r="B11" s="77"/>
      <c r="C11" s="78"/>
      <c r="D11" s="79">
        <v>1277000</v>
      </c>
      <c r="E11" s="79">
        <v>851798.1</v>
      </c>
      <c r="F11" s="80">
        <v>0.66703061863743152</v>
      </c>
    </row>
    <row r="12" spans="1:6" s="46" customFormat="1" ht="15" customHeight="1" x14ac:dyDescent="0.2">
      <c r="A12" s="71"/>
      <c r="B12" s="72" t="s">
        <v>141</v>
      </c>
      <c r="C12" s="73" t="s">
        <v>142</v>
      </c>
      <c r="D12" s="74">
        <v>1277000</v>
      </c>
      <c r="E12" s="74">
        <v>851798.1</v>
      </c>
      <c r="F12" s="75">
        <v>0.66703061863743152</v>
      </c>
    </row>
    <row r="13" spans="1:6" s="70" customFormat="1" ht="15" customHeight="1" x14ac:dyDescent="0.2">
      <c r="A13" s="76" t="s">
        <v>145</v>
      </c>
      <c r="B13" s="77"/>
      <c r="C13" s="78"/>
      <c r="D13" s="79">
        <v>1000000</v>
      </c>
      <c r="E13" s="79">
        <v>1281.3399999999999</v>
      </c>
      <c r="F13" s="80">
        <v>1.28134E-3</v>
      </c>
    </row>
    <row r="14" spans="1:6" s="46" customFormat="1" ht="15" customHeight="1" x14ac:dyDescent="0.2">
      <c r="A14" s="81"/>
      <c r="B14" s="82" t="s">
        <v>146</v>
      </c>
      <c r="C14" s="73" t="s">
        <v>147</v>
      </c>
      <c r="D14" s="83">
        <v>1000000</v>
      </c>
      <c r="E14" s="83">
        <v>1281.3399999999999</v>
      </c>
      <c r="F14" s="84">
        <v>1.28134E-3</v>
      </c>
    </row>
    <row r="15" spans="1:6" s="8" customFormat="1" ht="15" customHeight="1" x14ac:dyDescent="0.2">
      <c r="A15" s="133" t="s">
        <v>148</v>
      </c>
      <c r="B15" s="134"/>
      <c r="C15" s="135"/>
      <c r="D15" s="89">
        <v>2277000</v>
      </c>
      <c r="E15" s="19">
        <v>952075.57</v>
      </c>
      <c r="F15" s="55">
        <v>0.41812717171717168</v>
      </c>
    </row>
    <row r="16" spans="1:6" s="46" customFormat="1" ht="11.25" x14ac:dyDescent="0.2">
      <c r="A16" s="46" t="s">
        <v>5</v>
      </c>
      <c r="D16" s="90"/>
      <c r="F16" s="86"/>
    </row>
  </sheetData>
  <mergeCells count="4">
    <mergeCell ref="A3:F3"/>
    <mergeCell ref="A4:F4"/>
    <mergeCell ref="A5:F5"/>
    <mergeCell ref="A15:C15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showZeros="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5.7109375" customWidth="1"/>
    <col min="3" max="3" width="60.7109375" customWidth="1"/>
    <col min="4" max="4" width="16.7109375" style="91" customWidth="1"/>
    <col min="5" max="5" width="16.7109375" customWidth="1"/>
    <col min="6" max="6" width="9.5703125" style="56" customWidth="1"/>
  </cols>
  <sheetData>
    <row r="1" spans="1:6" ht="39" customHeight="1" x14ac:dyDescent="0.2">
      <c r="A1" s="38"/>
      <c r="B1" s="1"/>
      <c r="C1" s="1"/>
      <c r="D1" s="87"/>
      <c r="E1" s="3"/>
      <c r="F1" s="59" t="s">
        <v>114</v>
      </c>
    </row>
    <row r="3" spans="1:6" s="8" customFormat="1" ht="46.5" customHeight="1" x14ac:dyDescent="0.2">
      <c r="A3" s="130" t="s">
        <v>115</v>
      </c>
      <c r="B3" s="130"/>
      <c r="C3" s="130"/>
      <c r="D3" s="130"/>
      <c r="E3" s="130"/>
      <c r="F3" s="130"/>
    </row>
    <row r="4" spans="1:6" s="8" customFormat="1" ht="16.5" customHeight="1" x14ac:dyDescent="0.2">
      <c r="A4" s="130" t="s">
        <v>14</v>
      </c>
      <c r="B4" s="130"/>
      <c r="C4" s="130"/>
      <c r="D4" s="130"/>
      <c r="E4" s="130"/>
      <c r="F4" s="130"/>
    </row>
    <row r="5" spans="1:6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6" s="8" customFormat="1" x14ac:dyDescent="0.2">
      <c r="D6" s="88"/>
      <c r="F6" s="60"/>
    </row>
    <row r="7" spans="1:6" s="8" customFormat="1" x14ac:dyDescent="0.2">
      <c r="D7" s="88"/>
      <c r="E7" s="21"/>
      <c r="F7" s="61" t="s">
        <v>0</v>
      </c>
    </row>
    <row r="8" spans="1:6" s="8" customFormat="1" ht="36" customHeight="1" x14ac:dyDescent="0.2">
      <c r="A8" s="40" t="s">
        <v>118</v>
      </c>
      <c r="B8" s="14"/>
      <c r="C8" s="62"/>
      <c r="D8" s="63" t="s">
        <v>1</v>
      </c>
      <c r="E8" s="7" t="s">
        <v>2</v>
      </c>
      <c r="F8" s="64" t="s">
        <v>3</v>
      </c>
    </row>
    <row r="9" spans="1:6" s="92" customFormat="1" ht="15" customHeight="1" x14ac:dyDescent="0.2">
      <c r="A9" s="65" t="s">
        <v>122</v>
      </c>
      <c r="B9" s="66"/>
      <c r="C9" s="67"/>
      <c r="D9" s="68"/>
      <c r="E9" s="68">
        <v>56812.160000000003</v>
      </c>
      <c r="F9" s="69"/>
    </row>
    <row r="10" spans="1:6" s="46" customFormat="1" ht="15" customHeight="1" x14ac:dyDescent="0.2">
      <c r="A10" s="71"/>
      <c r="B10" s="72" t="s">
        <v>123</v>
      </c>
      <c r="C10" s="73" t="s">
        <v>124</v>
      </c>
      <c r="D10" s="74"/>
      <c r="E10" s="74">
        <v>56812.160000000003</v>
      </c>
      <c r="F10" s="75"/>
    </row>
    <row r="11" spans="1:6" s="92" customFormat="1" ht="15" customHeight="1" x14ac:dyDescent="0.2">
      <c r="A11" s="76" t="s">
        <v>125</v>
      </c>
      <c r="B11" s="77"/>
      <c r="C11" s="78"/>
      <c r="D11" s="79">
        <v>0</v>
      </c>
      <c r="E11" s="79">
        <v>290259.62</v>
      </c>
      <c r="F11" s="80"/>
    </row>
    <row r="12" spans="1:6" s="46" customFormat="1" ht="15" customHeight="1" x14ac:dyDescent="0.2">
      <c r="A12" s="71"/>
      <c r="B12" s="72" t="s">
        <v>126</v>
      </c>
      <c r="C12" s="73" t="s">
        <v>127</v>
      </c>
      <c r="D12" s="74">
        <v>0</v>
      </c>
      <c r="E12" s="74">
        <v>290259.62</v>
      </c>
      <c r="F12" s="75"/>
    </row>
    <row r="13" spans="1:6" s="92" customFormat="1" ht="15" customHeight="1" x14ac:dyDescent="0.2">
      <c r="A13" s="76" t="s">
        <v>138</v>
      </c>
      <c r="B13" s="77"/>
      <c r="C13" s="78"/>
      <c r="D13" s="79">
        <v>3023370</v>
      </c>
      <c r="E13" s="79">
        <v>6726990.9700000007</v>
      </c>
      <c r="F13" s="80">
        <v>2.2249975920909448</v>
      </c>
    </row>
    <row r="14" spans="1:6" s="46" customFormat="1" ht="15" customHeight="1" x14ac:dyDescent="0.2">
      <c r="A14" s="71"/>
      <c r="B14" s="72" t="s">
        <v>161</v>
      </c>
      <c r="C14" s="73" t="s">
        <v>162</v>
      </c>
      <c r="D14" s="74">
        <v>0</v>
      </c>
      <c r="E14" s="74">
        <v>156133.82999999999</v>
      </c>
      <c r="F14" s="75"/>
    </row>
    <row r="15" spans="1:6" s="93" customFormat="1" ht="15" customHeight="1" x14ac:dyDescent="0.2">
      <c r="A15" s="71"/>
      <c r="B15" s="72" t="s">
        <v>169</v>
      </c>
      <c r="C15" s="73" t="s">
        <v>170</v>
      </c>
      <c r="D15" s="74">
        <v>0</v>
      </c>
      <c r="E15" s="74">
        <v>34354.589999999997</v>
      </c>
      <c r="F15" s="75"/>
    </row>
    <row r="16" spans="1:6" s="70" customFormat="1" ht="15" customHeight="1" x14ac:dyDescent="0.2">
      <c r="A16" s="71"/>
      <c r="B16" s="72" t="s">
        <v>171</v>
      </c>
      <c r="C16" s="73" t="s">
        <v>172</v>
      </c>
      <c r="D16" s="74">
        <v>709020</v>
      </c>
      <c r="E16" s="74">
        <v>2897630.74</v>
      </c>
      <c r="F16" s="75">
        <v>4.0868110067417005</v>
      </c>
    </row>
    <row r="17" spans="1:6" s="46" customFormat="1" ht="15" customHeight="1" x14ac:dyDescent="0.2">
      <c r="A17" s="71"/>
      <c r="B17" s="72" t="s">
        <v>193</v>
      </c>
      <c r="C17" s="73" t="s">
        <v>194</v>
      </c>
      <c r="D17" s="74">
        <v>2314350</v>
      </c>
      <c r="E17" s="74">
        <v>3604922.56</v>
      </c>
      <c r="F17" s="75">
        <v>1.557639319895435</v>
      </c>
    </row>
    <row r="18" spans="1:6" s="70" customFormat="1" ht="15" customHeight="1" x14ac:dyDescent="0.2">
      <c r="A18" s="71"/>
      <c r="B18" s="72" t="s">
        <v>143</v>
      </c>
      <c r="C18" s="73" t="s">
        <v>144</v>
      </c>
      <c r="D18" s="74">
        <v>0</v>
      </c>
      <c r="E18" s="74">
        <v>33949.25</v>
      </c>
      <c r="F18" s="75"/>
    </row>
    <row r="19" spans="1:6" s="46" customFormat="1" ht="15" customHeight="1" x14ac:dyDescent="0.2">
      <c r="A19" s="76" t="s">
        <v>151</v>
      </c>
      <c r="B19" s="77"/>
      <c r="C19" s="78"/>
      <c r="D19" s="79">
        <v>3003000</v>
      </c>
      <c r="E19" s="79">
        <v>0</v>
      </c>
      <c r="F19" s="80">
        <v>0</v>
      </c>
    </row>
    <row r="20" spans="1:6" s="70" customFormat="1" ht="15" customHeight="1" x14ac:dyDescent="0.2">
      <c r="A20" s="71"/>
      <c r="B20" s="72" t="s">
        <v>152</v>
      </c>
      <c r="C20" s="73" t="s">
        <v>153</v>
      </c>
      <c r="D20" s="74">
        <v>3003000</v>
      </c>
      <c r="E20" s="74">
        <v>0</v>
      </c>
      <c r="F20" s="75">
        <v>0</v>
      </c>
    </row>
    <row r="21" spans="1:6" s="46" customFormat="1" ht="15" customHeight="1" x14ac:dyDescent="0.2">
      <c r="A21" s="76" t="s">
        <v>173</v>
      </c>
      <c r="B21" s="77"/>
      <c r="C21" s="78"/>
      <c r="D21" s="79">
        <v>0</v>
      </c>
      <c r="E21" s="79">
        <v>30906.21</v>
      </c>
      <c r="F21" s="80"/>
    </row>
    <row r="22" spans="1:6" s="70" customFormat="1" ht="15" customHeight="1" x14ac:dyDescent="0.2">
      <c r="A22" s="71"/>
      <c r="B22" s="72" t="s">
        <v>174</v>
      </c>
      <c r="C22" s="73" t="s">
        <v>175</v>
      </c>
      <c r="D22" s="74">
        <v>0</v>
      </c>
      <c r="E22" s="74">
        <v>30906.21</v>
      </c>
      <c r="F22" s="75"/>
    </row>
    <row r="23" spans="1:6" s="46" customFormat="1" ht="15" customHeight="1" x14ac:dyDescent="0.2">
      <c r="A23" s="76" t="s">
        <v>154</v>
      </c>
      <c r="B23" s="77"/>
      <c r="C23" s="78"/>
      <c r="D23" s="79">
        <v>0</v>
      </c>
      <c r="E23" s="79">
        <v>3085.5</v>
      </c>
      <c r="F23" s="80"/>
    </row>
    <row r="24" spans="1:6" s="46" customFormat="1" ht="15" customHeight="1" x14ac:dyDescent="0.2">
      <c r="A24" s="71"/>
      <c r="B24" s="72" t="s">
        <v>155</v>
      </c>
      <c r="C24" s="73" t="s">
        <v>156</v>
      </c>
      <c r="D24" s="74">
        <v>0</v>
      </c>
      <c r="E24" s="74">
        <v>3085.5</v>
      </c>
      <c r="F24" s="75"/>
    </row>
    <row r="25" spans="1:6" s="46" customFormat="1" ht="15" customHeight="1" x14ac:dyDescent="0.2">
      <c r="A25" s="76" t="s">
        <v>145</v>
      </c>
      <c r="B25" s="77"/>
      <c r="C25" s="78"/>
      <c r="D25" s="79">
        <v>1000000</v>
      </c>
      <c r="E25" s="79">
        <v>61389.259999999995</v>
      </c>
      <c r="F25" s="80">
        <v>6.1389259999999994E-2</v>
      </c>
    </row>
    <row r="26" spans="1:6" s="46" customFormat="1" ht="15" customHeight="1" x14ac:dyDescent="0.2">
      <c r="A26" s="71"/>
      <c r="B26" s="72" t="s">
        <v>157</v>
      </c>
      <c r="C26" s="73" t="s">
        <v>158</v>
      </c>
      <c r="D26" s="74">
        <v>0</v>
      </c>
      <c r="E26" s="74">
        <v>14241.52</v>
      </c>
      <c r="F26" s="75"/>
    </row>
    <row r="27" spans="1:6" s="46" customFormat="1" ht="15" customHeight="1" x14ac:dyDescent="0.2">
      <c r="A27" s="81"/>
      <c r="B27" s="82" t="s">
        <v>146</v>
      </c>
      <c r="C27" s="73" t="s">
        <v>147</v>
      </c>
      <c r="D27" s="83">
        <v>1000000</v>
      </c>
      <c r="E27" s="83">
        <v>47147.74</v>
      </c>
      <c r="F27" s="84">
        <v>4.714774E-2</v>
      </c>
    </row>
    <row r="28" spans="1:6" s="93" customFormat="1" ht="15" customHeight="1" x14ac:dyDescent="0.2">
      <c r="A28" s="133" t="s">
        <v>148</v>
      </c>
      <c r="B28" s="134"/>
      <c r="C28" s="135"/>
      <c r="D28" s="89">
        <v>7026370</v>
      </c>
      <c r="E28" s="19">
        <v>7169443.7199999997</v>
      </c>
      <c r="F28" s="55">
        <v>1.0203623948069915</v>
      </c>
    </row>
    <row r="29" spans="1:6" s="46" customFormat="1" ht="11.25" x14ac:dyDescent="0.2">
      <c r="A29" s="46" t="s">
        <v>5</v>
      </c>
      <c r="D29" s="90"/>
      <c r="F29" s="86"/>
    </row>
  </sheetData>
  <mergeCells count="4">
    <mergeCell ref="A3:F3"/>
    <mergeCell ref="A4:F4"/>
    <mergeCell ref="A5:F5"/>
    <mergeCell ref="A28:C28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5" ht="39" customHeight="1" x14ac:dyDescent="0.2">
      <c r="A1" s="24"/>
      <c r="B1" s="1"/>
      <c r="C1" s="1"/>
      <c r="D1" s="2"/>
      <c r="E1" s="3" t="s">
        <v>23</v>
      </c>
    </row>
    <row r="3" spans="1:5" ht="25.5" x14ac:dyDescent="0.2">
      <c r="A3" s="25" t="s">
        <v>82</v>
      </c>
      <c r="B3" s="4"/>
      <c r="C3" s="4"/>
      <c r="D3" s="4"/>
      <c r="E3" s="4"/>
    </row>
    <row r="4" spans="1:5" x14ac:dyDescent="0.2">
      <c r="A4" s="25" t="s">
        <v>8</v>
      </c>
      <c r="B4" s="4"/>
      <c r="C4" s="4"/>
      <c r="D4" s="4"/>
      <c r="E4" s="4"/>
    </row>
    <row r="5" spans="1:5" x14ac:dyDescent="0.2">
      <c r="A5" s="25" t="s">
        <v>21</v>
      </c>
      <c r="B5" s="4"/>
      <c r="C5" s="4"/>
      <c r="D5" s="4"/>
      <c r="E5" s="4"/>
    </row>
    <row r="7" spans="1:5" x14ac:dyDescent="0.2">
      <c r="E7" s="5" t="s">
        <v>0</v>
      </c>
    </row>
    <row r="8" spans="1:5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5" s="12" customFormat="1" ht="15" customHeight="1" x14ac:dyDescent="0.2">
      <c r="A9" s="28" t="s">
        <v>24</v>
      </c>
      <c r="B9" s="15" t="s">
        <v>25</v>
      </c>
      <c r="C9" s="16">
        <v>0</v>
      </c>
      <c r="D9" s="16">
        <v>574.51</v>
      </c>
      <c r="E9" s="17"/>
    </row>
    <row r="10" spans="1:5" s="12" customFormat="1" ht="15" customHeight="1" x14ac:dyDescent="0.2">
      <c r="A10" s="28" t="s">
        <v>55</v>
      </c>
      <c r="B10" s="15" t="s">
        <v>56</v>
      </c>
      <c r="C10" s="16">
        <v>0</v>
      </c>
      <c r="D10" s="16">
        <v>217783.2</v>
      </c>
      <c r="E10" s="17"/>
    </row>
    <row r="11" spans="1:5" s="12" customFormat="1" ht="15" customHeight="1" x14ac:dyDescent="0.2">
      <c r="A11" s="28" t="s">
        <v>26</v>
      </c>
      <c r="B11" s="15" t="s">
        <v>27</v>
      </c>
      <c r="C11" s="16">
        <v>0</v>
      </c>
      <c r="D11" s="16">
        <v>2474.21</v>
      </c>
      <c r="E11" s="17"/>
    </row>
    <row r="12" spans="1:5" s="12" customFormat="1" ht="15" customHeight="1" x14ac:dyDescent="0.2">
      <c r="A12" s="28" t="s">
        <v>28</v>
      </c>
      <c r="B12" s="15" t="s">
        <v>29</v>
      </c>
      <c r="C12" s="16">
        <v>121765850</v>
      </c>
      <c r="D12" s="16">
        <v>123576485.38</v>
      </c>
      <c r="E12" s="17">
        <v>1.0148698126773639</v>
      </c>
    </row>
    <row r="13" spans="1:5" s="12" customFormat="1" ht="15" customHeight="1" x14ac:dyDescent="0.2">
      <c r="A13" s="28" t="s">
        <v>30</v>
      </c>
      <c r="B13" s="15" t="s">
        <v>83</v>
      </c>
      <c r="C13" s="16">
        <v>0</v>
      </c>
      <c r="D13" s="16">
        <v>917.12</v>
      </c>
      <c r="E13" s="17"/>
    </row>
    <row r="14" spans="1:5" s="12" customFormat="1" ht="15" customHeight="1" x14ac:dyDescent="0.2">
      <c r="A14" s="28" t="s">
        <v>31</v>
      </c>
      <c r="B14" s="15" t="s">
        <v>32</v>
      </c>
      <c r="C14" s="16">
        <v>755760</v>
      </c>
      <c r="D14" s="16">
        <v>600811.43000000005</v>
      </c>
      <c r="E14" s="17">
        <v>0.79497648724462799</v>
      </c>
    </row>
    <row r="15" spans="1:5" s="12" customFormat="1" ht="15" customHeight="1" x14ac:dyDescent="0.2">
      <c r="A15" s="28" t="s">
        <v>33</v>
      </c>
      <c r="B15" s="15" t="s">
        <v>57</v>
      </c>
      <c r="C15" s="16">
        <v>207496560</v>
      </c>
      <c r="D15" s="16">
        <v>39533788.409999996</v>
      </c>
      <c r="E15" s="17">
        <v>0.19052744011756145</v>
      </c>
    </row>
    <row r="16" spans="1:5" s="12" customFormat="1" ht="15" customHeight="1" x14ac:dyDescent="0.2">
      <c r="A16" s="28" t="s">
        <v>34</v>
      </c>
      <c r="B16" s="15" t="s">
        <v>58</v>
      </c>
      <c r="C16" s="16">
        <v>0</v>
      </c>
      <c r="D16" s="16">
        <v>25360.97</v>
      </c>
      <c r="E16" s="17"/>
    </row>
    <row r="17" spans="1:5" s="12" customFormat="1" ht="15" customHeight="1" x14ac:dyDescent="0.2">
      <c r="A17" s="28" t="s">
        <v>61</v>
      </c>
      <c r="B17" s="15" t="s">
        <v>84</v>
      </c>
      <c r="C17" s="16">
        <v>0</v>
      </c>
      <c r="D17" s="16">
        <v>98585.59</v>
      </c>
      <c r="E17" s="17"/>
    </row>
    <row r="18" spans="1:5" s="12" customFormat="1" ht="22.5" customHeight="1" x14ac:dyDescent="0.2">
      <c r="A18" s="28" t="s">
        <v>35</v>
      </c>
      <c r="B18" s="15" t="s">
        <v>62</v>
      </c>
      <c r="C18" s="16">
        <v>19599500</v>
      </c>
      <c r="D18" s="16">
        <v>5892128.3799999999</v>
      </c>
      <c r="E18" s="17">
        <v>0.30062646394040665</v>
      </c>
    </row>
    <row r="19" spans="1:5" s="12" customFormat="1" ht="22.5" customHeight="1" x14ac:dyDescent="0.2">
      <c r="A19" s="28" t="s">
        <v>37</v>
      </c>
      <c r="B19" s="15" t="s">
        <v>70</v>
      </c>
      <c r="C19" s="16">
        <v>0</v>
      </c>
      <c r="D19" s="16">
        <v>19937.080000000002</v>
      </c>
      <c r="E19" s="17"/>
    </row>
    <row r="20" spans="1:5" x14ac:dyDescent="0.2">
      <c r="A20" s="29" t="s">
        <v>4</v>
      </c>
      <c r="B20" s="18"/>
      <c r="C20" s="19">
        <v>349617670</v>
      </c>
      <c r="D20" s="19">
        <v>169968846.28</v>
      </c>
      <c r="E20" s="20">
        <v>0.48615633837957906</v>
      </c>
    </row>
    <row r="21" spans="1:5" x14ac:dyDescent="0.2">
      <c r="A21" s="30" t="s">
        <v>5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showZeros="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5.7109375" customWidth="1"/>
    <col min="3" max="3" width="60.7109375" customWidth="1"/>
    <col min="4" max="4" width="16.7109375" style="91" customWidth="1"/>
    <col min="5" max="5" width="16.7109375" customWidth="1"/>
    <col min="6" max="6" width="9.5703125" style="56" customWidth="1"/>
  </cols>
  <sheetData>
    <row r="1" spans="1:6" ht="39" customHeight="1" x14ac:dyDescent="0.2">
      <c r="A1" s="38"/>
      <c r="B1" s="1"/>
      <c r="C1" s="1"/>
      <c r="D1" s="87"/>
      <c r="E1" s="3"/>
      <c r="F1" s="59" t="s">
        <v>114</v>
      </c>
    </row>
    <row r="3" spans="1:6" s="8" customFormat="1" ht="46.5" customHeight="1" x14ac:dyDescent="0.2">
      <c r="A3" s="130" t="s">
        <v>115</v>
      </c>
      <c r="B3" s="130"/>
      <c r="C3" s="130"/>
      <c r="D3" s="130"/>
      <c r="E3" s="130"/>
      <c r="F3" s="130"/>
    </row>
    <row r="4" spans="1:6" s="8" customFormat="1" ht="16.5" customHeight="1" x14ac:dyDescent="0.2">
      <c r="A4" s="130" t="s">
        <v>19</v>
      </c>
      <c r="B4" s="130"/>
      <c r="C4" s="130"/>
      <c r="D4" s="130"/>
      <c r="E4" s="130"/>
      <c r="F4" s="130"/>
    </row>
    <row r="5" spans="1:6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6" s="8" customFormat="1" x14ac:dyDescent="0.2">
      <c r="D6" s="88"/>
      <c r="F6" s="60"/>
    </row>
    <row r="7" spans="1:6" s="8" customFormat="1" x14ac:dyDescent="0.2">
      <c r="D7" s="88"/>
      <c r="E7" s="21"/>
      <c r="F7" s="61" t="s">
        <v>0</v>
      </c>
    </row>
    <row r="8" spans="1:6" s="8" customFormat="1" ht="36" customHeight="1" x14ac:dyDescent="0.2">
      <c r="A8" s="40" t="s">
        <v>118</v>
      </c>
      <c r="B8" s="14"/>
      <c r="C8" s="62"/>
      <c r="D8" s="63" t="s">
        <v>1</v>
      </c>
      <c r="E8" s="7" t="s">
        <v>2</v>
      </c>
      <c r="F8" s="64" t="s">
        <v>3</v>
      </c>
    </row>
    <row r="9" spans="1:6" s="92" customFormat="1" ht="15" customHeight="1" x14ac:dyDescent="0.2">
      <c r="A9" s="65" t="s">
        <v>119</v>
      </c>
      <c r="B9" s="66"/>
      <c r="C9" s="67"/>
      <c r="D9" s="68">
        <v>0</v>
      </c>
      <c r="E9" s="68">
        <v>361339.14</v>
      </c>
      <c r="F9" s="69"/>
    </row>
    <row r="10" spans="1:6" s="46" customFormat="1" ht="15" customHeight="1" x14ac:dyDescent="0.2">
      <c r="A10" s="71"/>
      <c r="B10" s="72" t="s">
        <v>120</v>
      </c>
      <c r="C10" s="73" t="s">
        <v>121</v>
      </c>
      <c r="D10" s="74">
        <v>0</v>
      </c>
      <c r="E10" s="74">
        <v>361339.14</v>
      </c>
      <c r="F10" s="75"/>
    </row>
    <row r="11" spans="1:6" s="70" customFormat="1" ht="15" customHeight="1" x14ac:dyDescent="0.2">
      <c r="A11" s="76" t="s">
        <v>122</v>
      </c>
      <c r="B11" s="77"/>
      <c r="C11" s="78"/>
      <c r="D11" s="79"/>
      <c r="E11" s="79">
        <v>42824.1</v>
      </c>
      <c r="F11" s="80"/>
    </row>
    <row r="12" spans="1:6" s="46" customFormat="1" ht="15" customHeight="1" x14ac:dyDescent="0.2">
      <c r="A12" s="71"/>
      <c r="B12" s="72" t="s">
        <v>123</v>
      </c>
      <c r="C12" s="73" t="s">
        <v>124</v>
      </c>
      <c r="D12" s="74"/>
      <c r="E12" s="74">
        <v>42824.1</v>
      </c>
      <c r="F12" s="75"/>
    </row>
    <row r="13" spans="1:6" s="70" customFormat="1" ht="15" customHeight="1" x14ac:dyDescent="0.2">
      <c r="A13" s="76" t="s">
        <v>125</v>
      </c>
      <c r="B13" s="77"/>
      <c r="C13" s="78"/>
      <c r="D13" s="79">
        <v>0</v>
      </c>
      <c r="E13" s="79">
        <v>426501.05</v>
      </c>
      <c r="F13" s="80"/>
    </row>
    <row r="14" spans="1:6" s="46" customFormat="1" ht="15" customHeight="1" x14ac:dyDescent="0.2">
      <c r="A14" s="71"/>
      <c r="B14" s="72" t="s">
        <v>126</v>
      </c>
      <c r="C14" s="73" t="s">
        <v>127</v>
      </c>
      <c r="D14" s="74">
        <v>0</v>
      </c>
      <c r="E14" s="74">
        <v>426501.05</v>
      </c>
      <c r="F14" s="75"/>
    </row>
    <row r="15" spans="1:6" s="70" customFormat="1" ht="15" customHeight="1" x14ac:dyDescent="0.2">
      <c r="A15" s="76" t="s">
        <v>128</v>
      </c>
      <c r="B15" s="77"/>
      <c r="C15" s="78"/>
      <c r="D15" s="79">
        <v>0</v>
      </c>
      <c r="E15" s="79">
        <v>3449.84</v>
      </c>
      <c r="F15" s="80"/>
    </row>
    <row r="16" spans="1:6" s="46" customFormat="1" ht="15" customHeight="1" x14ac:dyDescent="0.2">
      <c r="A16" s="71"/>
      <c r="B16" s="72" t="s">
        <v>159</v>
      </c>
      <c r="C16" s="73" t="s">
        <v>160</v>
      </c>
      <c r="D16" s="74">
        <v>0</v>
      </c>
      <c r="E16" s="74">
        <v>392.04</v>
      </c>
      <c r="F16" s="75"/>
    </row>
    <row r="17" spans="1:6" s="70" customFormat="1" ht="15" customHeight="1" x14ac:dyDescent="0.2">
      <c r="A17" s="71"/>
      <c r="B17" s="72" t="s">
        <v>131</v>
      </c>
      <c r="C17" s="73" t="s">
        <v>132</v>
      </c>
      <c r="D17" s="74">
        <v>0</v>
      </c>
      <c r="E17" s="74">
        <v>3057.8</v>
      </c>
      <c r="F17" s="75"/>
    </row>
    <row r="18" spans="1:6" s="46" customFormat="1" ht="15" customHeight="1" x14ac:dyDescent="0.2">
      <c r="A18" s="76" t="s">
        <v>135</v>
      </c>
      <c r="B18" s="77"/>
      <c r="C18" s="78"/>
      <c r="D18" s="79">
        <v>0</v>
      </c>
      <c r="E18" s="79">
        <v>1509752.99</v>
      </c>
      <c r="F18" s="80"/>
    </row>
    <row r="19" spans="1:6" s="70" customFormat="1" ht="15" customHeight="1" x14ac:dyDescent="0.2">
      <c r="A19" s="71"/>
      <c r="B19" s="72" t="s">
        <v>136</v>
      </c>
      <c r="C19" s="73" t="s">
        <v>137</v>
      </c>
      <c r="D19" s="74">
        <v>0</v>
      </c>
      <c r="E19" s="74">
        <v>1509752.99</v>
      </c>
      <c r="F19" s="75"/>
    </row>
    <row r="20" spans="1:6" s="46" customFormat="1" ht="15" customHeight="1" x14ac:dyDescent="0.2">
      <c r="A20" s="76" t="s">
        <v>138</v>
      </c>
      <c r="B20" s="77"/>
      <c r="C20" s="78"/>
      <c r="D20" s="79">
        <v>0</v>
      </c>
      <c r="E20" s="79">
        <v>96231.14</v>
      </c>
      <c r="F20" s="80"/>
    </row>
    <row r="21" spans="1:6" s="70" customFormat="1" ht="15" customHeight="1" x14ac:dyDescent="0.2">
      <c r="A21" s="71"/>
      <c r="B21" s="72" t="s">
        <v>143</v>
      </c>
      <c r="C21" s="73" t="s">
        <v>144</v>
      </c>
      <c r="D21" s="74">
        <v>0</v>
      </c>
      <c r="E21" s="74">
        <v>96231.14</v>
      </c>
      <c r="F21" s="75"/>
    </row>
    <row r="22" spans="1:6" s="70" customFormat="1" ht="15" customHeight="1" x14ac:dyDescent="0.2">
      <c r="A22" s="76" t="s">
        <v>151</v>
      </c>
      <c r="B22" s="77"/>
      <c r="C22" s="78"/>
      <c r="D22" s="79">
        <v>400000</v>
      </c>
      <c r="E22" s="79">
        <v>52696.35</v>
      </c>
      <c r="F22" s="80">
        <v>0.13174087500000001</v>
      </c>
    </row>
    <row r="23" spans="1:6" s="70" customFormat="1" ht="15" customHeight="1" x14ac:dyDescent="0.2">
      <c r="A23" s="71"/>
      <c r="B23" s="72" t="s">
        <v>152</v>
      </c>
      <c r="C23" s="73" t="s">
        <v>153</v>
      </c>
      <c r="D23" s="74">
        <v>400000</v>
      </c>
      <c r="E23" s="74">
        <v>52696.35</v>
      </c>
      <c r="F23" s="75">
        <v>0.13174087500000001</v>
      </c>
    </row>
    <row r="24" spans="1:6" s="70" customFormat="1" ht="15" customHeight="1" x14ac:dyDescent="0.2">
      <c r="A24" s="76" t="s">
        <v>173</v>
      </c>
      <c r="B24" s="77"/>
      <c r="C24" s="78"/>
      <c r="D24" s="79">
        <v>0</v>
      </c>
      <c r="E24" s="79">
        <v>15848.47</v>
      </c>
      <c r="F24" s="80"/>
    </row>
    <row r="25" spans="1:6" s="70" customFormat="1" ht="15" customHeight="1" x14ac:dyDescent="0.2">
      <c r="A25" s="71"/>
      <c r="B25" s="72" t="s">
        <v>174</v>
      </c>
      <c r="C25" s="73" t="s">
        <v>175</v>
      </c>
      <c r="D25" s="74">
        <v>0</v>
      </c>
      <c r="E25" s="74">
        <v>15848.47</v>
      </c>
      <c r="F25" s="75"/>
    </row>
    <row r="26" spans="1:6" s="70" customFormat="1" ht="15" customHeight="1" x14ac:dyDescent="0.2">
      <c r="A26" s="76" t="s">
        <v>145</v>
      </c>
      <c r="B26" s="77"/>
      <c r="C26" s="78"/>
      <c r="D26" s="79">
        <v>3500000</v>
      </c>
      <c r="E26" s="79">
        <v>71404.820000000007</v>
      </c>
      <c r="F26" s="80">
        <v>2.0401377142857145E-2</v>
      </c>
    </row>
    <row r="27" spans="1:6" s="70" customFormat="1" ht="15" customHeight="1" x14ac:dyDescent="0.2">
      <c r="A27" s="81"/>
      <c r="B27" s="82" t="s">
        <v>146</v>
      </c>
      <c r="C27" s="73" t="s">
        <v>147</v>
      </c>
      <c r="D27" s="83">
        <v>3500000</v>
      </c>
      <c r="E27" s="83">
        <v>71404.820000000007</v>
      </c>
      <c r="F27" s="84">
        <v>2.0401377142857145E-2</v>
      </c>
    </row>
    <row r="28" spans="1:6" s="8" customFormat="1" ht="15" customHeight="1" x14ac:dyDescent="0.2">
      <c r="A28" s="133" t="s">
        <v>148</v>
      </c>
      <c r="B28" s="134"/>
      <c r="C28" s="135"/>
      <c r="D28" s="89">
        <v>3900000</v>
      </c>
      <c r="E28" s="19">
        <v>2580047.9000000004</v>
      </c>
      <c r="F28" s="55">
        <v>0.66155074358974364</v>
      </c>
    </row>
    <row r="29" spans="1:6" s="46" customFormat="1" ht="11.25" x14ac:dyDescent="0.2">
      <c r="A29" s="46" t="s">
        <v>5</v>
      </c>
      <c r="D29" s="90"/>
      <c r="E29" s="45"/>
      <c r="F29" s="86"/>
    </row>
  </sheetData>
  <mergeCells count="4">
    <mergeCell ref="A3:F3"/>
    <mergeCell ref="A4:F4"/>
    <mergeCell ref="A5:F5"/>
    <mergeCell ref="A28:C28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Zeros="0" zoomScaleNormal="10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5.7109375" customWidth="1"/>
    <col min="3" max="3" width="60.7109375" customWidth="1"/>
    <col min="4" max="4" width="16.7109375" style="91" customWidth="1"/>
    <col min="5" max="5" width="16.7109375" customWidth="1"/>
    <col min="6" max="6" width="9.5703125" style="56" customWidth="1"/>
  </cols>
  <sheetData>
    <row r="1" spans="1:6" ht="39" customHeight="1" x14ac:dyDescent="0.2">
      <c r="A1" s="38"/>
      <c r="B1" s="1"/>
      <c r="C1" s="1"/>
      <c r="D1" s="87"/>
      <c r="E1" s="3"/>
      <c r="F1" s="59" t="s">
        <v>114</v>
      </c>
    </row>
    <row r="3" spans="1:6" s="8" customFormat="1" ht="46.5" customHeight="1" x14ac:dyDescent="0.2">
      <c r="A3" s="130" t="s">
        <v>115</v>
      </c>
      <c r="B3" s="130"/>
      <c r="C3" s="130"/>
      <c r="D3" s="130"/>
      <c r="E3" s="130"/>
      <c r="F3" s="130"/>
    </row>
    <row r="4" spans="1:6" s="8" customFormat="1" ht="16.5" customHeight="1" x14ac:dyDescent="0.2">
      <c r="A4" s="130" t="s">
        <v>53</v>
      </c>
      <c r="B4" s="130"/>
      <c r="C4" s="130"/>
      <c r="D4" s="130"/>
      <c r="E4" s="130"/>
      <c r="F4" s="130"/>
    </row>
    <row r="5" spans="1:6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6" s="8" customFormat="1" x14ac:dyDescent="0.2">
      <c r="D6" s="88"/>
      <c r="F6" s="60"/>
    </row>
    <row r="7" spans="1:6" s="8" customFormat="1" x14ac:dyDescent="0.2">
      <c r="D7" s="88"/>
      <c r="E7" s="21"/>
      <c r="F7" s="61" t="s">
        <v>0</v>
      </c>
    </row>
    <row r="8" spans="1:6" s="8" customFormat="1" ht="36" customHeight="1" x14ac:dyDescent="0.2">
      <c r="A8" s="40" t="s">
        <v>118</v>
      </c>
      <c r="B8" s="14"/>
      <c r="C8" s="62"/>
      <c r="D8" s="63" t="s">
        <v>1</v>
      </c>
      <c r="E8" s="7" t="s">
        <v>2</v>
      </c>
      <c r="F8" s="64" t="s">
        <v>3</v>
      </c>
    </row>
    <row r="9" spans="1:6" s="92" customFormat="1" ht="15" customHeight="1" x14ac:dyDescent="0.2">
      <c r="A9" s="65" t="s">
        <v>197</v>
      </c>
      <c r="B9" s="66"/>
      <c r="C9" s="67"/>
      <c r="D9" s="68">
        <v>5143770</v>
      </c>
      <c r="E9" s="68">
        <v>969999.22</v>
      </c>
      <c r="F9" s="69">
        <v>0.18857748694051249</v>
      </c>
    </row>
    <row r="10" spans="1:6" s="92" customFormat="1" ht="15" customHeight="1" x14ac:dyDescent="0.2">
      <c r="A10" s="71"/>
      <c r="B10" s="72" t="s">
        <v>198</v>
      </c>
      <c r="C10" s="73" t="s">
        <v>199</v>
      </c>
      <c r="D10" s="74">
        <v>260000</v>
      </c>
      <c r="E10" s="74">
        <v>211719</v>
      </c>
      <c r="F10" s="75">
        <v>0.8143038461538461</v>
      </c>
    </row>
    <row r="11" spans="1:6" s="92" customFormat="1" ht="15" customHeight="1" x14ac:dyDescent="0.2">
      <c r="A11" s="71"/>
      <c r="B11" s="72" t="s">
        <v>200</v>
      </c>
      <c r="C11" s="73" t="s">
        <v>201</v>
      </c>
      <c r="D11" s="74">
        <v>4883770</v>
      </c>
      <c r="E11" s="74">
        <v>758280.22</v>
      </c>
      <c r="F11" s="75">
        <v>0.15526534214346702</v>
      </c>
    </row>
    <row r="12" spans="1:6" s="92" customFormat="1" ht="15" customHeight="1" x14ac:dyDescent="0.2">
      <c r="A12" s="76" t="s">
        <v>202</v>
      </c>
      <c r="B12" s="77"/>
      <c r="C12" s="78"/>
      <c r="D12" s="79">
        <v>30420</v>
      </c>
      <c r="E12" s="79">
        <v>174262.46000000002</v>
      </c>
      <c r="F12" s="80">
        <v>5.7285489809335974</v>
      </c>
    </row>
    <row r="13" spans="1:6" s="92" customFormat="1" ht="15" customHeight="1" x14ac:dyDescent="0.2">
      <c r="A13" s="71"/>
      <c r="B13" s="72" t="s">
        <v>203</v>
      </c>
      <c r="C13" s="73" t="s">
        <v>204</v>
      </c>
      <c r="D13" s="74">
        <v>0</v>
      </c>
      <c r="E13" s="74">
        <v>31194.66</v>
      </c>
      <c r="F13" s="75"/>
    </row>
    <row r="14" spans="1:6" s="92" customFormat="1" ht="15" customHeight="1" x14ac:dyDescent="0.2">
      <c r="A14" s="71"/>
      <c r="B14" s="72" t="s">
        <v>205</v>
      </c>
      <c r="C14" s="73" t="s">
        <v>206</v>
      </c>
      <c r="D14" s="74">
        <v>30420</v>
      </c>
      <c r="E14" s="74">
        <v>33778.639999999999</v>
      </c>
      <c r="F14" s="75">
        <v>1.1104089414858644</v>
      </c>
    </row>
    <row r="15" spans="1:6" s="93" customFormat="1" ht="15" customHeight="1" x14ac:dyDescent="0.2">
      <c r="A15" s="71"/>
      <c r="B15" s="72" t="s">
        <v>207</v>
      </c>
      <c r="C15" s="73" t="s">
        <v>208</v>
      </c>
      <c r="D15" s="74">
        <v>0</v>
      </c>
      <c r="E15" s="74">
        <v>109289.16</v>
      </c>
      <c r="F15" s="75"/>
    </row>
    <row r="16" spans="1:6" s="92" customFormat="1" ht="15" customHeight="1" x14ac:dyDescent="0.2">
      <c r="A16" s="76" t="s">
        <v>119</v>
      </c>
      <c r="B16" s="77"/>
      <c r="C16" s="78"/>
      <c r="D16" s="79">
        <v>21344950</v>
      </c>
      <c r="E16" s="79">
        <v>22740709.209999997</v>
      </c>
      <c r="F16" s="80">
        <v>1.0653906057404678</v>
      </c>
    </row>
    <row r="17" spans="1:6" s="92" customFormat="1" ht="15" customHeight="1" x14ac:dyDescent="0.2">
      <c r="A17" s="71"/>
      <c r="B17" s="72" t="s">
        <v>167</v>
      </c>
      <c r="C17" s="73" t="s">
        <v>168</v>
      </c>
      <c r="D17" s="74">
        <v>21344950</v>
      </c>
      <c r="E17" s="74">
        <v>17814544.079999998</v>
      </c>
      <c r="F17" s="75">
        <v>0.83460228672355752</v>
      </c>
    </row>
    <row r="18" spans="1:6" s="92" customFormat="1" ht="15" customHeight="1" x14ac:dyDescent="0.2">
      <c r="A18" s="71"/>
      <c r="B18" s="72" t="s">
        <v>120</v>
      </c>
      <c r="C18" s="73" t="s">
        <v>209</v>
      </c>
      <c r="D18" s="74">
        <v>0</v>
      </c>
      <c r="E18" s="74">
        <v>4907686.26</v>
      </c>
      <c r="F18" s="75"/>
    </row>
    <row r="19" spans="1:6" s="93" customFormat="1" ht="15" customHeight="1" x14ac:dyDescent="0.2">
      <c r="A19" s="71"/>
      <c r="B19" s="72" t="s">
        <v>210</v>
      </c>
      <c r="C19" s="73" t="s">
        <v>211</v>
      </c>
      <c r="D19" s="74">
        <v>0</v>
      </c>
      <c r="E19" s="74">
        <v>18478.87</v>
      </c>
      <c r="F19" s="75"/>
    </row>
    <row r="20" spans="1:6" s="92" customFormat="1" ht="15" customHeight="1" x14ac:dyDescent="0.2">
      <c r="A20" s="76" t="s">
        <v>122</v>
      </c>
      <c r="B20" s="77"/>
      <c r="C20" s="78"/>
      <c r="D20" s="79">
        <v>53000</v>
      </c>
      <c r="E20" s="79">
        <v>1045956.8900000001</v>
      </c>
      <c r="F20" s="80">
        <v>19.73503566037736</v>
      </c>
    </row>
    <row r="21" spans="1:6" s="92" customFormat="1" ht="15" customHeight="1" x14ac:dyDescent="0.2">
      <c r="A21" s="71"/>
      <c r="B21" s="72" t="s">
        <v>212</v>
      </c>
      <c r="C21" s="73" t="s">
        <v>213</v>
      </c>
      <c r="D21" s="74">
        <v>0</v>
      </c>
      <c r="E21" s="74">
        <v>133705.09</v>
      </c>
      <c r="F21" s="75"/>
    </row>
    <row r="22" spans="1:6" s="92" customFormat="1" ht="15" customHeight="1" x14ac:dyDescent="0.2">
      <c r="A22" s="71"/>
      <c r="B22" s="72" t="s">
        <v>214</v>
      </c>
      <c r="C22" s="73" t="s">
        <v>215</v>
      </c>
      <c r="D22" s="74">
        <v>0</v>
      </c>
      <c r="E22" s="74">
        <v>328066.58</v>
      </c>
      <c r="F22" s="75"/>
    </row>
    <row r="23" spans="1:6" s="92" customFormat="1" ht="15" customHeight="1" x14ac:dyDescent="0.2">
      <c r="A23" s="71"/>
      <c r="B23" s="72" t="s">
        <v>179</v>
      </c>
      <c r="C23" s="73" t="s">
        <v>180</v>
      </c>
      <c r="D23" s="74">
        <v>0</v>
      </c>
      <c r="E23" s="74">
        <v>8371.32</v>
      </c>
      <c r="F23" s="75"/>
    </row>
    <row r="24" spans="1:6" s="92" customFormat="1" ht="15" customHeight="1" x14ac:dyDescent="0.2">
      <c r="A24" s="71"/>
      <c r="B24" s="72" t="s">
        <v>216</v>
      </c>
      <c r="C24" s="73" t="s">
        <v>217</v>
      </c>
      <c r="D24" s="74">
        <v>0</v>
      </c>
      <c r="E24" s="74">
        <v>31306.880000000001</v>
      </c>
      <c r="F24" s="75"/>
    </row>
    <row r="25" spans="1:6" s="93" customFormat="1" ht="15" customHeight="1" x14ac:dyDescent="0.2">
      <c r="A25" s="71"/>
      <c r="B25" s="72" t="s">
        <v>218</v>
      </c>
      <c r="C25" s="73" t="s">
        <v>219</v>
      </c>
      <c r="D25" s="74">
        <v>0</v>
      </c>
      <c r="E25" s="74">
        <v>44697.34</v>
      </c>
      <c r="F25" s="75"/>
    </row>
    <row r="26" spans="1:6" s="92" customFormat="1" ht="15" customHeight="1" x14ac:dyDescent="0.2">
      <c r="A26" s="71"/>
      <c r="B26" s="72" t="s">
        <v>123</v>
      </c>
      <c r="C26" s="73" t="s">
        <v>124</v>
      </c>
      <c r="D26" s="74"/>
      <c r="E26" s="74">
        <v>499507.18</v>
      </c>
      <c r="F26" s="75"/>
    </row>
    <row r="27" spans="1:6" s="93" customFormat="1" ht="15" customHeight="1" x14ac:dyDescent="0.2">
      <c r="A27" s="71"/>
      <c r="B27" s="72" t="s">
        <v>220</v>
      </c>
      <c r="C27" s="73" t="s">
        <v>221</v>
      </c>
      <c r="D27" s="74">
        <v>53000</v>
      </c>
      <c r="E27" s="74">
        <v>302.5</v>
      </c>
      <c r="F27" s="75">
        <v>5.7075471698113207E-3</v>
      </c>
    </row>
    <row r="28" spans="1:6" s="93" customFormat="1" ht="15" customHeight="1" x14ac:dyDescent="0.2">
      <c r="A28" s="76" t="s">
        <v>125</v>
      </c>
      <c r="B28" s="77"/>
      <c r="C28" s="78"/>
      <c r="D28" s="79">
        <v>242000</v>
      </c>
      <c r="E28" s="79">
        <v>4793129.79</v>
      </c>
      <c r="F28" s="80">
        <v>19.806321446280993</v>
      </c>
    </row>
    <row r="29" spans="1:6" s="92" customFormat="1" ht="15" customHeight="1" x14ac:dyDescent="0.2">
      <c r="A29" s="71"/>
      <c r="B29" s="72" t="s">
        <v>126</v>
      </c>
      <c r="C29" s="73" t="s">
        <v>127</v>
      </c>
      <c r="D29" s="74">
        <v>242000</v>
      </c>
      <c r="E29" s="74">
        <v>4788698.09</v>
      </c>
      <c r="F29" s="75">
        <v>19.788008636363635</v>
      </c>
    </row>
    <row r="30" spans="1:6" s="93" customFormat="1" ht="15" customHeight="1" x14ac:dyDescent="0.2">
      <c r="A30" s="71"/>
      <c r="B30" s="72" t="s">
        <v>181</v>
      </c>
      <c r="C30" s="73" t="s">
        <v>182</v>
      </c>
      <c r="D30" s="74">
        <v>0</v>
      </c>
      <c r="E30" s="74">
        <v>4431.7</v>
      </c>
      <c r="F30" s="75"/>
    </row>
    <row r="31" spans="1:6" s="93" customFormat="1" ht="15" customHeight="1" x14ac:dyDescent="0.2">
      <c r="A31" s="76" t="s">
        <v>183</v>
      </c>
      <c r="B31" s="77"/>
      <c r="C31" s="78"/>
      <c r="D31" s="79">
        <v>13475410</v>
      </c>
      <c r="E31" s="79">
        <v>3287420.3800000004</v>
      </c>
      <c r="F31" s="80">
        <v>0.24395698386913647</v>
      </c>
    </row>
    <row r="32" spans="1:6" s="93" customFormat="1" ht="15" customHeight="1" x14ac:dyDescent="0.2">
      <c r="A32" s="71"/>
      <c r="B32" s="72" t="s">
        <v>222</v>
      </c>
      <c r="C32" s="73" t="s">
        <v>223</v>
      </c>
      <c r="D32" s="74">
        <v>8340000</v>
      </c>
      <c r="E32" s="74">
        <v>2099474.6800000002</v>
      </c>
      <c r="F32" s="75">
        <v>0.25173557314148681</v>
      </c>
    </row>
    <row r="33" spans="1:6" s="93" customFormat="1" ht="15" customHeight="1" x14ac:dyDescent="0.2">
      <c r="A33" s="71"/>
      <c r="B33" s="72" t="s">
        <v>184</v>
      </c>
      <c r="C33" s="73" t="s">
        <v>185</v>
      </c>
      <c r="D33" s="74">
        <v>0</v>
      </c>
      <c r="E33" s="74">
        <v>288647.5</v>
      </c>
      <c r="F33" s="75"/>
    </row>
    <row r="34" spans="1:6" s="92" customFormat="1" ht="15" customHeight="1" x14ac:dyDescent="0.2">
      <c r="A34" s="71"/>
      <c r="B34" s="72" t="s">
        <v>224</v>
      </c>
      <c r="C34" s="73" t="s">
        <v>225</v>
      </c>
      <c r="D34" s="74">
        <v>4801910</v>
      </c>
      <c r="E34" s="74">
        <v>882267.96</v>
      </c>
      <c r="F34" s="75">
        <v>0.1837327146906127</v>
      </c>
    </row>
    <row r="35" spans="1:6" s="93" customFormat="1" ht="15" customHeight="1" x14ac:dyDescent="0.2">
      <c r="A35" s="71"/>
      <c r="B35" s="72" t="s">
        <v>226</v>
      </c>
      <c r="C35" s="73" t="s">
        <v>227</v>
      </c>
      <c r="D35" s="74">
        <v>333500</v>
      </c>
      <c r="E35" s="74">
        <v>17030.240000000002</v>
      </c>
      <c r="F35" s="75">
        <v>5.1065187406296855E-2</v>
      </c>
    </row>
    <row r="36" spans="1:6" s="93" customFormat="1" ht="15" customHeight="1" x14ac:dyDescent="0.2">
      <c r="A36" s="76" t="s">
        <v>128</v>
      </c>
      <c r="B36" s="77"/>
      <c r="C36" s="78"/>
      <c r="D36" s="79">
        <v>0</v>
      </c>
      <c r="E36" s="79">
        <v>133490.90999999997</v>
      </c>
      <c r="F36" s="80"/>
    </row>
    <row r="37" spans="1:6" s="93" customFormat="1" ht="15" customHeight="1" x14ac:dyDescent="0.2">
      <c r="A37" s="71"/>
      <c r="B37" s="72" t="s">
        <v>129</v>
      </c>
      <c r="C37" s="73" t="s">
        <v>130</v>
      </c>
      <c r="D37" s="74">
        <v>0</v>
      </c>
      <c r="E37" s="74">
        <v>43723.71</v>
      </c>
      <c r="F37" s="75"/>
    </row>
    <row r="38" spans="1:6" s="93" customFormat="1" ht="15" customHeight="1" x14ac:dyDescent="0.2">
      <c r="A38" s="71"/>
      <c r="B38" s="72" t="s">
        <v>159</v>
      </c>
      <c r="C38" s="73" t="s">
        <v>160</v>
      </c>
      <c r="D38" s="74">
        <v>0</v>
      </c>
      <c r="E38" s="74">
        <v>1513.71</v>
      </c>
      <c r="F38" s="75"/>
    </row>
    <row r="39" spans="1:6" s="93" customFormat="1" ht="15" customHeight="1" x14ac:dyDescent="0.2">
      <c r="A39" s="71"/>
      <c r="B39" s="72" t="s">
        <v>131</v>
      </c>
      <c r="C39" s="73" t="s">
        <v>132</v>
      </c>
      <c r="D39" s="74">
        <v>0</v>
      </c>
      <c r="E39" s="74">
        <v>5854.03</v>
      </c>
      <c r="F39" s="75"/>
    </row>
    <row r="40" spans="1:6" s="92" customFormat="1" ht="15" customHeight="1" x14ac:dyDescent="0.2">
      <c r="A40" s="71"/>
      <c r="B40" s="72" t="s">
        <v>133</v>
      </c>
      <c r="C40" s="73" t="s">
        <v>134</v>
      </c>
      <c r="D40" s="74">
        <v>0</v>
      </c>
      <c r="E40" s="74">
        <v>5158.2299999999996</v>
      </c>
      <c r="F40" s="75"/>
    </row>
    <row r="41" spans="1:6" s="93" customFormat="1" ht="15" customHeight="1" x14ac:dyDescent="0.2">
      <c r="A41" s="71"/>
      <c r="B41" s="72" t="s">
        <v>228</v>
      </c>
      <c r="C41" s="73" t="s">
        <v>229</v>
      </c>
      <c r="D41" s="74">
        <v>0</v>
      </c>
      <c r="E41" s="74">
        <v>77241.23</v>
      </c>
      <c r="F41" s="75"/>
    </row>
    <row r="42" spans="1:6" s="93" customFormat="1" ht="15" customHeight="1" x14ac:dyDescent="0.2">
      <c r="A42" s="76" t="s">
        <v>135</v>
      </c>
      <c r="B42" s="77"/>
      <c r="C42" s="78"/>
      <c r="D42" s="79">
        <v>13943910</v>
      </c>
      <c r="E42" s="79">
        <v>2388304.1799999997</v>
      </c>
      <c r="F42" s="80">
        <v>0.17127937429315018</v>
      </c>
    </row>
    <row r="43" spans="1:6" s="93" customFormat="1" ht="15" customHeight="1" x14ac:dyDescent="0.2">
      <c r="A43" s="71"/>
      <c r="B43" s="72" t="s">
        <v>230</v>
      </c>
      <c r="C43" s="73" t="s">
        <v>231</v>
      </c>
      <c r="D43" s="74">
        <v>9945000</v>
      </c>
      <c r="E43" s="74">
        <v>1134027.02</v>
      </c>
      <c r="F43" s="75">
        <v>0.11402986626445451</v>
      </c>
    </row>
    <row r="44" spans="1:6" s="92" customFormat="1" ht="15" customHeight="1" x14ac:dyDescent="0.2">
      <c r="A44" s="71"/>
      <c r="B44" s="72" t="s">
        <v>232</v>
      </c>
      <c r="C44" s="73" t="s">
        <v>233</v>
      </c>
      <c r="D44" s="74">
        <v>2998910</v>
      </c>
      <c r="E44" s="74">
        <v>1056758.24</v>
      </c>
      <c r="F44" s="75">
        <v>0.35238077834946696</v>
      </c>
    </row>
    <row r="45" spans="1:6" s="93" customFormat="1" ht="15" customHeight="1" x14ac:dyDescent="0.2">
      <c r="A45" s="71"/>
      <c r="B45" s="72" t="s">
        <v>136</v>
      </c>
      <c r="C45" s="73" t="s">
        <v>137</v>
      </c>
      <c r="D45" s="74">
        <v>1000000</v>
      </c>
      <c r="E45" s="74">
        <v>197518.92</v>
      </c>
      <c r="F45" s="75">
        <v>0.19751892000000001</v>
      </c>
    </row>
    <row r="46" spans="1:6" s="93" customFormat="1" ht="15" customHeight="1" x14ac:dyDescent="0.2">
      <c r="A46" s="76" t="s">
        <v>234</v>
      </c>
      <c r="B46" s="77"/>
      <c r="C46" s="78"/>
      <c r="D46" s="79">
        <v>2964370</v>
      </c>
      <c r="E46" s="79">
        <v>14527251.869999999</v>
      </c>
      <c r="F46" s="80">
        <v>4.9006203240486172</v>
      </c>
    </row>
    <row r="47" spans="1:6" s="93" customFormat="1" ht="15" customHeight="1" x14ac:dyDescent="0.2">
      <c r="A47" s="71"/>
      <c r="B47" s="72" t="s">
        <v>235</v>
      </c>
      <c r="C47" s="73" t="s">
        <v>236</v>
      </c>
      <c r="D47" s="74">
        <v>2250000</v>
      </c>
      <c r="E47" s="74">
        <v>13325.37</v>
      </c>
      <c r="F47" s="75">
        <v>5.9223866666666672E-3</v>
      </c>
    </row>
    <row r="48" spans="1:6" s="92" customFormat="1" ht="15" customHeight="1" x14ac:dyDescent="0.2">
      <c r="A48" s="71"/>
      <c r="B48" s="72" t="s">
        <v>237</v>
      </c>
      <c r="C48" s="73" t="s">
        <v>238</v>
      </c>
      <c r="D48" s="74">
        <v>714370</v>
      </c>
      <c r="E48" s="74">
        <v>0</v>
      </c>
      <c r="F48" s="75">
        <v>0</v>
      </c>
    </row>
    <row r="49" spans="1:6" s="93" customFormat="1" ht="15" customHeight="1" x14ac:dyDescent="0.2">
      <c r="A49" s="71"/>
      <c r="B49" s="72" t="s">
        <v>239</v>
      </c>
      <c r="C49" s="73" t="s">
        <v>240</v>
      </c>
      <c r="D49" s="74">
        <v>0</v>
      </c>
      <c r="E49" s="74">
        <v>14513926.5</v>
      </c>
      <c r="F49" s="75"/>
    </row>
    <row r="50" spans="1:6" s="92" customFormat="1" ht="15" customHeight="1" x14ac:dyDescent="0.2">
      <c r="A50" s="76" t="s">
        <v>138</v>
      </c>
      <c r="B50" s="77"/>
      <c r="C50" s="78"/>
      <c r="D50" s="79">
        <v>7658090</v>
      </c>
      <c r="E50" s="79">
        <v>5550095.3000000007</v>
      </c>
      <c r="F50" s="80">
        <v>0.72473623318608171</v>
      </c>
    </row>
    <row r="51" spans="1:6" s="92" customFormat="1" ht="15" customHeight="1" x14ac:dyDescent="0.2">
      <c r="A51" s="71"/>
      <c r="B51" s="72" t="s">
        <v>161</v>
      </c>
      <c r="C51" s="73" t="s">
        <v>162</v>
      </c>
      <c r="D51" s="74">
        <v>0</v>
      </c>
      <c r="E51" s="74">
        <v>990930.61</v>
      </c>
      <c r="F51" s="75"/>
    </row>
    <row r="52" spans="1:6" s="93" customFormat="1" ht="15" customHeight="1" x14ac:dyDescent="0.2">
      <c r="A52" s="71"/>
      <c r="B52" s="72" t="s">
        <v>193</v>
      </c>
      <c r="C52" s="73" t="s">
        <v>194</v>
      </c>
      <c r="D52" s="74">
        <v>1422090</v>
      </c>
      <c r="E52" s="74">
        <v>3747153.04</v>
      </c>
      <c r="F52" s="75">
        <v>2.6349619503688233</v>
      </c>
    </row>
    <row r="53" spans="1:6" s="92" customFormat="1" ht="15" customHeight="1" x14ac:dyDescent="0.2">
      <c r="A53" s="71"/>
      <c r="B53" s="72" t="s">
        <v>241</v>
      </c>
      <c r="C53" s="73" t="s">
        <v>242</v>
      </c>
      <c r="D53" s="74">
        <v>1560000</v>
      </c>
      <c r="E53" s="74">
        <v>44563.66</v>
      </c>
      <c r="F53" s="75">
        <v>2.8566448717948719E-2</v>
      </c>
    </row>
    <row r="54" spans="1:6" s="92" customFormat="1" ht="15" customHeight="1" x14ac:dyDescent="0.2">
      <c r="A54" s="71"/>
      <c r="B54" s="72" t="s">
        <v>143</v>
      </c>
      <c r="C54" s="73" t="s">
        <v>144</v>
      </c>
      <c r="D54" s="74">
        <v>100000</v>
      </c>
      <c r="E54" s="74">
        <v>90248.83</v>
      </c>
      <c r="F54" s="75">
        <v>0.90248830000000002</v>
      </c>
    </row>
    <row r="55" spans="1:6" s="93" customFormat="1" ht="15" customHeight="1" x14ac:dyDescent="0.2">
      <c r="A55" s="71"/>
      <c r="B55" s="72" t="s">
        <v>243</v>
      </c>
      <c r="C55" s="73" t="s">
        <v>244</v>
      </c>
      <c r="D55" s="74">
        <v>4576000</v>
      </c>
      <c r="E55" s="74">
        <v>677199.16</v>
      </c>
      <c r="F55" s="75">
        <v>0.14798932692307692</v>
      </c>
    </row>
    <row r="56" spans="1:6" s="93" customFormat="1" ht="15" customHeight="1" x14ac:dyDescent="0.2">
      <c r="A56" s="76" t="s">
        <v>151</v>
      </c>
      <c r="B56" s="77"/>
      <c r="C56" s="78"/>
      <c r="D56" s="79">
        <v>48447370</v>
      </c>
      <c r="E56" s="79">
        <v>5065890.78</v>
      </c>
      <c r="F56" s="80">
        <v>0.10456482529392205</v>
      </c>
    </row>
    <row r="57" spans="1:6" s="92" customFormat="1" ht="15" customHeight="1" x14ac:dyDescent="0.2">
      <c r="A57" s="71"/>
      <c r="B57" s="72" t="s">
        <v>245</v>
      </c>
      <c r="C57" s="73" t="s">
        <v>246</v>
      </c>
      <c r="D57" s="74">
        <v>630000</v>
      </c>
      <c r="E57" s="74">
        <v>99580.45</v>
      </c>
      <c r="F57" s="75">
        <v>0.15806420634920634</v>
      </c>
    </row>
    <row r="58" spans="1:6" s="92" customFormat="1" ht="15" customHeight="1" x14ac:dyDescent="0.2">
      <c r="A58" s="71"/>
      <c r="B58" s="72" t="s">
        <v>247</v>
      </c>
      <c r="C58" s="73" t="s">
        <v>248</v>
      </c>
      <c r="D58" s="74">
        <v>5094180</v>
      </c>
      <c r="E58" s="74">
        <v>1321656.8999999999</v>
      </c>
      <c r="F58" s="75">
        <v>0.25944448370493384</v>
      </c>
    </row>
    <row r="59" spans="1:6" s="93" customFormat="1" ht="15" customHeight="1" x14ac:dyDescent="0.2">
      <c r="A59" s="71"/>
      <c r="B59" s="72" t="s">
        <v>152</v>
      </c>
      <c r="C59" s="73" t="s">
        <v>153</v>
      </c>
      <c r="D59" s="74">
        <v>10030000</v>
      </c>
      <c r="E59" s="74">
        <v>1522807.83</v>
      </c>
      <c r="F59" s="75">
        <v>0.15182530707876371</v>
      </c>
    </row>
    <row r="60" spans="1:6" s="92" customFormat="1" ht="15" customHeight="1" x14ac:dyDescent="0.2">
      <c r="A60" s="71"/>
      <c r="B60" s="72" t="s">
        <v>249</v>
      </c>
      <c r="C60" s="73" t="s">
        <v>250</v>
      </c>
      <c r="D60" s="74">
        <v>2258440</v>
      </c>
      <c r="E60" s="74">
        <v>266981</v>
      </c>
      <c r="F60" s="75">
        <v>0.11821478542710898</v>
      </c>
    </row>
    <row r="61" spans="1:6" s="92" customFormat="1" ht="15" customHeight="1" x14ac:dyDescent="0.2">
      <c r="A61" s="71"/>
      <c r="B61" s="72" t="s">
        <v>195</v>
      </c>
      <c r="C61" s="73" t="s">
        <v>196</v>
      </c>
      <c r="D61" s="74">
        <v>8776330</v>
      </c>
      <c r="E61" s="74">
        <v>305465.27</v>
      </c>
      <c r="F61" s="75">
        <v>3.4805581604155728E-2</v>
      </c>
    </row>
    <row r="62" spans="1:6" s="93" customFormat="1" ht="15" customHeight="1" x14ac:dyDescent="0.2">
      <c r="A62" s="71"/>
      <c r="B62" s="72" t="s">
        <v>251</v>
      </c>
      <c r="C62" s="73" t="s">
        <v>252</v>
      </c>
      <c r="D62" s="74">
        <v>14617750</v>
      </c>
      <c r="E62" s="74">
        <v>1129990.8400000001</v>
      </c>
      <c r="F62" s="75">
        <v>7.7302651912914105E-2</v>
      </c>
    </row>
    <row r="63" spans="1:6" s="92" customFormat="1" ht="15" customHeight="1" x14ac:dyDescent="0.2">
      <c r="A63" s="71"/>
      <c r="B63" s="72" t="s">
        <v>253</v>
      </c>
      <c r="C63" s="73" t="s">
        <v>254</v>
      </c>
      <c r="D63" s="74">
        <v>6616100</v>
      </c>
      <c r="E63" s="74">
        <v>401314.54</v>
      </c>
      <c r="F63" s="75">
        <v>6.0657266365381414E-2</v>
      </c>
    </row>
    <row r="64" spans="1:6" s="92" customFormat="1" ht="15" customHeight="1" x14ac:dyDescent="0.2">
      <c r="A64" s="71"/>
      <c r="B64" s="72" t="s">
        <v>255</v>
      </c>
      <c r="C64" s="73" t="s">
        <v>256</v>
      </c>
      <c r="D64" s="74">
        <v>424570</v>
      </c>
      <c r="E64" s="74">
        <v>18093.95</v>
      </c>
      <c r="F64" s="75">
        <v>4.2617118496361024E-2</v>
      </c>
    </row>
    <row r="65" spans="1:6" s="93" customFormat="1" ht="15" customHeight="1" x14ac:dyDescent="0.2">
      <c r="A65" s="76" t="s">
        <v>173</v>
      </c>
      <c r="B65" s="77"/>
      <c r="C65" s="78"/>
      <c r="D65" s="79">
        <v>5556590</v>
      </c>
      <c r="E65" s="79">
        <v>7772073.3600000003</v>
      </c>
      <c r="F65" s="80">
        <v>1.3987127644832533</v>
      </c>
    </row>
    <row r="66" spans="1:6" s="93" customFormat="1" ht="13.5" customHeight="1" x14ac:dyDescent="0.2">
      <c r="A66" s="71"/>
      <c r="B66" s="72" t="s">
        <v>257</v>
      </c>
      <c r="C66" s="73" t="s">
        <v>258</v>
      </c>
      <c r="D66" s="74">
        <v>325000</v>
      </c>
      <c r="E66" s="74">
        <v>63829.57</v>
      </c>
      <c r="F66" s="75">
        <v>0.19639867692307691</v>
      </c>
    </row>
    <row r="67" spans="1:6" s="92" customFormat="1" ht="15" customHeight="1" x14ac:dyDescent="0.2">
      <c r="A67" s="71"/>
      <c r="B67" s="72" t="s">
        <v>259</v>
      </c>
      <c r="C67" s="73" t="s">
        <v>260</v>
      </c>
      <c r="D67" s="74">
        <v>500000</v>
      </c>
      <c r="E67" s="74">
        <v>26917.42</v>
      </c>
      <c r="F67" s="75">
        <v>5.3834839999999995E-2</v>
      </c>
    </row>
    <row r="68" spans="1:6" s="93" customFormat="1" ht="15" customHeight="1" x14ac:dyDescent="0.2">
      <c r="A68" s="71"/>
      <c r="B68" s="72" t="s">
        <v>174</v>
      </c>
      <c r="C68" s="73" t="s">
        <v>175</v>
      </c>
      <c r="D68" s="74">
        <v>2915670</v>
      </c>
      <c r="E68" s="74">
        <v>7133939.2199999997</v>
      </c>
      <c r="F68" s="75">
        <v>2.4467581104857543</v>
      </c>
    </row>
    <row r="69" spans="1:6" s="93" customFormat="1" ht="15" customHeight="1" x14ac:dyDescent="0.2">
      <c r="A69" s="71"/>
      <c r="B69" s="72" t="s">
        <v>261</v>
      </c>
      <c r="C69" s="73" t="s">
        <v>262</v>
      </c>
      <c r="D69" s="74">
        <v>1815920</v>
      </c>
      <c r="E69" s="74">
        <v>547387.15</v>
      </c>
      <c r="F69" s="75">
        <v>0.30143792127406493</v>
      </c>
    </row>
    <row r="70" spans="1:6" s="93" customFormat="1" ht="15" customHeight="1" x14ac:dyDescent="0.2">
      <c r="A70" s="76" t="s">
        <v>263</v>
      </c>
      <c r="B70" s="77"/>
      <c r="C70" s="78"/>
      <c r="D70" s="79">
        <v>0</v>
      </c>
      <c r="E70" s="79">
        <v>533468.91</v>
      </c>
      <c r="F70" s="80"/>
    </row>
    <row r="71" spans="1:6" s="93" customFormat="1" ht="15" customHeight="1" x14ac:dyDescent="0.2">
      <c r="A71" s="71"/>
      <c r="B71" s="72" t="s">
        <v>264</v>
      </c>
      <c r="C71" s="73" t="s">
        <v>265</v>
      </c>
      <c r="D71" s="74">
        <v>0</v>
      </c>
      <c r="E71" s="74">
        <v>69611.05</v>
      </c>
      <c r="F71" s="75"/>
    </row>
    <row r="72" spans="1:6" s="92" customFormat="1" ht="15" customHeight="1" x14ac:dyDescent="0.2">
      <c r="A72" s="71"/>
      <c r="B72" s="72" t="s">
        <v>266</v>
      </c>
      <c r="C72" s="73" t="s">
        <v>267</v>
      </c>
      <c r="D72" s="74">
        <v>0</v>
      </c>
      <c r="E72" s="74">
        <v>463857.86</v>
      </c>
      <c r="F72" s="75"/>
    </row>
    <row r="73" spans="1:6" s="93" customFormat="1" ht="15" customHeight="1" x14ac:dyDescent="0.2">
      <c r="A73" s="76" t="s">
        <v>154</v>
      </c>
      <c r="B73" s="77"/>
      <c r="C73" s="78"/>
      <c r="D73" s="79">
        <v>529060</v>
      </c>
      <c r="E73" s="79">
        <v>7912011.8099999996</v>
      </c>
      <c r="F73" s="80">
        <v>14.954847862246247</v>
      </c>
    </row>
    <row r="74" spans="1:6" s="92" customFormat="1" ht="15" customHeight="1" x14ac:dyDescent="0.2">
      <c r="A74" s="71"/>
      <c r="B74" s="72" t="s">
        <v>155</v>
      </c>
      <c r="C74" s="73" t="s">
        <v>156</v>
      </c>
      <c r="D74" s="74">
        <v>0</v>
      </c>
      <c r="E74" s="74">
        <v>7499918.0199999996</v>
      </c>
      <c r="F74" s="75"/>
    </row>
    <row r="75" spans="1:6" s="92" customFormat="1" ht="15" customHeight="1" x14ac:dyDescent="0.2">
      <c r="A75" s="71"/>
      <c r="B75" s="72" t="s">
        <v>268</v>
      </c>
      <c r="C75" s="73" t="s">
        <v>269</v>
      </c>
      <c r="D75" s="74">
        <v>529060</v>
      </c>
      <c r="E75" s="74">
        <v>51704.68</v>
      </c>
      <c r="F75" s="75">
        <v>9.7729331266775035E-2</v>
      </c>
    </row>
    <row r="76" spans="1:6" s="93" customFormat="1" ht="15" customHeight="1" x14ac:dyDescent="0.2">
      <c r="A76" s="71"/>
      <c r="B76" s="72" t="s">
        <v>270</v>
      </c>
      <c r="C76" s="73" t="s">
        <v>271</v>
      </c>
      <c r="D76" s="74">
        <v>0</v>
      </c>
      <c r="E76" s="74">
        <v>360389.11</v>
      </c>
      <c r="F76" s="75"/>
    </row>
    <row r="77" spans="1:6" s="93" customFormat="1" ht="15" customHeight="1" x14ac:dyDescent="0.2">
      <c r="A77" s="76" t="s">
        <v>145</v>
      </c>
      <c r="B77" s="77"/>
      <c r="C77" s="78"/>
      <c r="D77" s="79">
        <v>52426820</v>
      </c>
      <c r="E77" s="79">
        <v>35001363.670000002</v>
      </c>
      <c r="F77" s="80">
        <v>0.6676232445530742</v>
      </c>
    </row>
    <row r="78" spans="1:6" s="92" customFormat="1" ht="15" customHeight="1" x14ac:dyDescent="0.2">
      <c r="A78" s="71"/>
      <c r="B78" s="72" t="s">
        <v>157</v>
      </c>
      <c r="C78" s="73" t="s">
        <v>158</v>
      </c>
      <c r="D78" s="74">
        <v>25912150</v>
      </c>
      <c r="E78" s="74">
        <v>7127531.7199999997</v>
      </c>
      <c r="F78" s="75">
        <v>0.27506523850780423</v>
      </c>
    </row>
    <row r="79" spans="1:6" s="92" customFormat="1" ht="15" customHeight="1" x14ac:dyDescent="0.2">
      <c r="A79" s="71"/>
      <c r="B79" s="72" t="s">
        <v>272</v>
      </c>
      <c r="C79" s="73" t="s">
        <v>273</v>
      </c>
      <c r="D79" s="74">
        <v>10014670</v>
      </c>
      <c r="E79" s="74">
        <v>0</v>
      </c>
      <c r="F79" s="75">
        <v>0</v>
      </c>
    </row>
    <row r="80" spans="1:6" s="92" customFormat="1" ht="15" customHeight="1" x14ac:dyDescent="0.2">
      <c r="A80" s="71"/>
      <c r="B80" s="72" t="s">
        <v>146</v>
      </c>
      <c r="C80" s="73" t="s">
        <v>147</v>
      </c>
      <c r="D80" s="74">
        <v>16500000</v>
      </c>
      <c r="E80" s="74">
        <v>27677725.359999999</v>
      </c>
      <c r="F80" s="75">
        <v>1.6774379006060605</v>
      </c>
    </row>
    <row r="81" spans="1:6" s="92" customFormat="1" ht="15" customHeight="1" x14ac:dyDescent="0.2">
      <c r="A81" s="71"/>
      <c r="B81" s="72" t="s">
        <v>274</v>
      </c>
      <c r="C81" s="73" t="s">
        <v>275</v>
      </c>
      <c r="D81" s="74">
        <v>0</v>
      </c>
      <c r="E81" s="74">
        <v>196106.59</v>
      </c>
      <c r="F81" s="75"/>
    </row>
    <row r="82" spans="1:6" s="92" customFormat="1" ht="15" customHeight="1" x14ac:dyDescent="0.2">
      <c r="A82" s="76" t="s">
        <v>276</v>
      </c>
      <c r="B82" s="77"/>
      <c r="C82" s="78"/>
      <c r="D82" s="79">
        <v>650000</v>
      </c>
      <c r="E82" s="79">
        <v>66801.5</v>
      </c>
      <c r="F82" s="80">
        <v>0.10277153846153846</v>
      </c>
    </row>
    <row r="83" spans="1:6" s="92" customFormat="1" ht="15" customHeight="1" x14ac:dyDescent="0.2">
      <c r="A83" s="71"/>
      <c r="B83" s="72" t="s">
        <v>277</v>
      </c>
      <c r="C83" s="73" t="s">
        <v>278</v>
      </c>
      <c r="D83" s="74">
        <v>650000</v>
      </c>
      <c r="E83" s="74">
        <v>66801.5</v>
      </c>
      <c r="F83" s="75">
        <v>0.10277153846153846</v>
      </c>
    </row>
    <row r="84" spans="1:6" s="92" customFormat="1" ht="15" customHeight="1" x14ac:dyDescent="0.2">
      <c r="A84" s="76" t="s">
        <v>279</v>
      </c>
      <c r="B84" s="77"/>
      <c r="C84" s="78"/>
      <c r="D84" s="79">
        <v>0</v>
      </c>
      <c r="E84" s="79">
        <v>43681.64</v>
      </c>
      <c r="F84" s="80"/>
    </row>
    <row r="85" spans="1:6" s="92" customFormat="1" ht="15" customHeight="1" x14ac:dyDescent="0.2">
      <c r="A85" s="71"/>
      <c r="B85" s="72" t="s">
        <v>280</v>
      </c>
      <c r="C85" s="73" t="s">
        <v>281</v>
      </c>
      <c r="D85" s="74">
        <v>0</v>
      </c>
      <c r="E85" s="74">
        <v>43681.64</v>
      </c>
      <c r="F85" s="75"/>
    </row>
    <row r="86" spans="1:6" s="92" customFormat="1" ht="15" customHeight="1" x14ac:dyDescent="0.2">
      <c r="A86" s="76" t="s">
        <v>186</v>
      </c>
      <c r="B86" s="77"/>
      <c r="C86" s="78"/>
      <c r="D86" s="79">
        <v>2563420</v>
      </c>
      <c r="E86" s="79">
        <v>2551995.71</v>
      </c>
      <c r="F86" s="80">
        <v>0.99554334053725102</v>
      </c>
    </row>
    <row r="87" spans="1:6" s="92" customFormat="1" ht="15" customHeight="1" x14ac:dyDescent="0.2">
      <c r="A87" s="71"/>
      <c r="B87" s="72" t="s">
        <v>187</v>
      </c>
      <c r="C87" s="73" t="s">
        <v>188</v>
      </c>
      <c r="D87" s="74">
        <v>747130</v>
      </c>
      <c r="E87" s="74">
        <v>27928.720000000001</v>
      </c>
      <c r="F87" s="75">
        <v>3.7381339258228154E-2</v>
      </c>
    </row>
    <row r="88" spans="1:6" s="92" customFormat="1" ht="15" customHeight="1" x14ac:dyDescent="0.2">
      <c r="A88" s="71"/>
      <c r="B88" s="72" t="s">
        <v>282</v>
      </c>
      <c r="C88" s="73" t="s">
        <v>283</v>
      </c>
      <c r="D88" s="74">
        <v>596290</v>
      </c>
      <c r="E88" s="74">
        <v>28269.23</v>
      </c>
      <c r="F88" s="75">
        <v>4.740852605275956E-2</v>
      </c>
    </row>
    <row r="89" spans="1:6" s="92" customFormat="1" ht="15" customHeight="1" x14ac:dyDescent="0.2">
      <c r="A89" s="81"/>
      <c r="B89" s="82" t="s">
        <v>284</v>
      </c>
      <c r="C89" s="94" t="s">
        <v>285</v>
      </c>
      <c r="D89" s="83">
        <v>1220000</v>
      </c>
      <c r="E89" s="83">
        <v>2495797.7599999998</v>
      </c>
      <c r="F89" s="84">
        <v>2.0457358688524589</v>
      </c>
    </row>
    <row r="90" spans="1:6" s="8" customFormat="1" ht="15" customHeight="1" x14ac:dyDescent="0.2">
      <c r="A90" s="133" t="s">
        <v>148</v>
      </c>
      <c r="B90" s="134"/>
      <c r="C90" s="135"/>
      <c r="D90" s="89">
        <v>175029180</v>
      </c>
      <c r="E90" s="19">
        <v>114557907.59000002</v>
      </c>
      <c r="F90" s="55">
        <v>0.65450748035270467</v>
      </c>
    </row>
    <row r="91" spans="1:6" s="46" customFormat="1" ht="11.25" x14ac:dyDescent="0.2">
      <c r="A91" s="46" t="s">
        <v>5</v>
      </c>
      <c r="D91" s="90"/>
      <c r="F91" s="86"/>
    </row>
  </sheetData>
  <mergeCells count="4">
    <mergeCell ref="A3:F3"/>
    <mergeCell ref="A4:F4"/>
    <mergeCell ref="A5:F5"/>
    <mergeCell ref="A90:C90"/>
  </mergeCells>
  <printOptions horizontalCentered="1"/>
  <pageMargins left="0.39370078740157483" right="0.39370078740157483" top="0.59055118110236227" bottom="0.59055118110236227" header="0" footer="0"/>
  <pageSetup paperSize="9" scale="87" fitToHeight="0" orientation="portrait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Zeros="0" zoomScaleNormal="10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5.7109375" customWidth="1"/>
    <col min="3" max="3" width="60.7109375" customWidth="1"/>
    <col min="4" max="4" width="16.7109375" style="91" customWidth="1"/>
    <col min="5" max="5" width="16.7109375" customWidth="1"/>
    <col min="6" max="6" width="9.5703125" style="56" customWidth="1"/>
  </cols>
  <sheetData>
    <row r="1" spans="1:6" ht="39" customHeight="1" x14ac:dyDescent="0.2">
      <c r="A1" s="38"/>
      <c r="B1" s="1"/>
      <c r="C1" s="1"/>
      <c r="D1" s="87"/>
      <c r="E1" s="3"/>
      <c r="F1" s="59" t="s">
        <v>114</v>
      </c>
    </row>
    <row r="3" spans="1:6" s="8" customFormat="1" ht="46.5" customHeight="1" x14ac:dyDescent="0.2">
      <c r="A3" s="130" t="s">
        <v>115</v>
      </c>
      <c r="B3" s="130"/>
      <c r="C3" s="130"/>
      <c r="D3" s="130"/>
      <c r="E3" s="130"/>
      <c r="F3" s="130"/>
    </row>
    <row r="4" spans="1:6" s="8" customFormat="1" ht="16.5" customHeight="1" x14ac:dyDescent="0.2">
      <c r="A4" s="130" t="s">
        <v>111</v>
      </c>
      <c r="B4" s="130"/>
      <c r="C4" s="130"/>
      <c r="D4" s="130"/>
      <c r="E4" s="130"/>
      <c r="F4" s="130"/>
    </row>
    <row r="5" spans="1:6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6" s="8" customFormat="1" x14ac:dyDescent="0.2">
      <c r="D6" s="88"/>
      <c r="F6" s="60"/>
    </row>
    <row r="7" spans="1:6" s="8" customFormat="1" x14ac:dyDescent="0.2">
      <c r="D7" s="88"/>
      <c r="E7" s="21"/>
      <c r="F7" s="61" t="s">
        <v>0</v>
      </c>
    </row>
    <row r="8" spans="1:6" s="8" customFormat="1" ht="36" customHeight="1" x14ac:dyDescent="0.2">
      <c r="A8" s="40" t="s">
        <v>118</v>
      </c>
      <c r="B8" s="14"/>
      <c r="C8" s="62"/>
      <c r="D8" s="63" t="s">
        <v>1</v>
      </c>
      <c r="E8" s="7" t="s">
        <v>2</v>
      </c>
      <c r="F8" s="64" t="s">
        <v>3</v>
      </c>
    </row>
    <row r="9" spans="1:6" s="92" customFormat="1" ht="15" customHeight="1" x14ac:dyDescent="0.2">
      <c r="A9" s="65" t="s">
        <v>119</v>
      </c>
      <c r="B9" s="66"/>
      <c r="C9" s="67"/>
      <c r="D9" s="68">
        <v>0</v>
      </c>
      <c r="E9" s="68">
        <v>171058.05</v>
      </c>
      <c r="F9" s="69"/>
    </row>
    <row r="10" spans="1:6" s="46" customFormat="1" ht="15" customHeight="1" x14ac:dyDescent="0.2">
      <c r="A10" s="71"/>
      <c r="B10" s="72" t="s">
        <v>120</v>
      </c>
      <c r="C10" s="73" t="s">
        <v>121</v>
      </c>
      <c r="D10" s="74">
        <v>0</v>
      </c>
      <c r="E10" s="74">
        <v>171058.05</v>
      </c>
      <c r="F10" s="75"/>
    </row>
    <row r="11" spans="1:6" s="46" customFormat="1" ht="15" customHeight="1" x14ac:dyDescent="0.2">
      <c r="A11" s="76" t="s">
        <v>122</v>
      </c>
      <c r="B11" s="77"/>
      <c r="C11" s="78"/>
      <c r="D11" s="79"/>
      <c r="E11" s="79">
        <v>261379.91999999998</v>
      </c>
      <c r="F11" s="80"/>
    </row>
    <row r="12" spans="1:6" s="46" customFormat="1" ht="15" customHeight="1" x14ac:dyDescent="0.2">
      <c r="A12" s="71"/>
      <c r="B12" s="72" t="s">
        <v>123</v>
      </c>
      <c r="C12" s="73" t="s">
        <v>124</v>
      </c>
      <c r="D12" s="74"/>
      <c r="E12" s="74">
        <v>261379.91999999998</v>
      </c>
      <c r="F12" s="75"/>
    </row>
    <row r="13" spans="1:6" s="92" customFormat="1" ht="15" customHeight="1" x14ac:dyDescent="0.2">
      <c r="A13" s="76" t="s">
        <v>125</v>
      </c>
      <c r="B13" s="77"/>
      <c r="C13" s="78"/>
      <c r="D13" s="79">
        <v>0</v>
      </c>
      <c r="E13" s="79">
        <v>1024674.6600000001</v>
      </c>
      <c r="F13" s="80"/>
    </row>
    <row r="14" spans="1:6" s="70" customFormat="1" ht="15" customHeight="1" x14ac:dyDescent="0.2">
      <c r="A14" s="71"/>
      <c r="B14" s="72" t="s">
        <v>126</v>
      </c>
      <c r="C14" s="73" t="s">
        <v>127</v>
      </c>
      <c r="D14" s="74">
        <v>0</v>
      </c>
      <c r="E14" s="74">
        <v>1024674.6600000001</v>
      </c>
      <c r="F14" s="75"/>
    </row>
    <row r="15" spans="1:6" s="70" customFormat="1" ht="15" customHeight="1" x14ac:dyDescent="0.2">
      <c r="A15" s="76" t="s">
        <v>128</v>
      </c>
      <c r="B15" s="77"/>
      <c r="C15" s="78"/>
      <c r="D15" s="79">
        <v>0</v>
      </c>
      <c r="E15" s="79">
        <v>28180.54</v>
      </c>
      <c r="F15" s="80"/>
    </row>
    <row r="16" spans="1:6" s="93" customFormat="1" ht="15" customHeight="1" x14ac:dyDescent="0.2">
      <c r="A16" s="71"/>
      <c r="B16" s="72" t="s">
        <v>129</v>
      </c>
      <c r="C16" s="73" t="s">
        <v>130</v>
      </c>
      <c r="D16" s="74">
        <v>0</v>
      </c>
      <c r="E16" s="74">
        <v>8065.71</v>
      </c>
      <c r="F16" s="75"/>
    </row>
    <row r="17" spans="1:6" s="46" customFormat="1" ht="15" customHeight="1" x14ac:dyDescent="0.2">
      <c r="A17" s="71"/>
      <c r="B17" s="72" t="s">
        <v>131</v>
      </c>
      <c r="C17" s="73" t="s">
        <v>132</v>
      </c>
      <c r="D17" s="74">
        <v>0</v>
      </c>
      <c r="E17" s="74">
        <v>20114.830000000002</v>
      </c>
      <c r="F17" s="75"/>
    </row>
    <row r="18" spans="1:6" s="92" customFormat="1" ht="15" customHeight="1" x14ac:dyDescent="0.2">
      <c r="A18" s="76" t="s">
        <v>138</v>
      </c>
      <c r="B18" s="77"/>
      <c r="C18" s="78"/>
      <c r="D18" s="79">
        <v>20070000</v>
      </c>
      <c r="E18" s="79">
        <v>12748226.35</v>
      </c>
      <c r="F18" s="80">
        <v>0.63518815894369707</v>
      </c>
    </row>
    <row r="19" spans="1:6" s="46" customFormat="1" ht="15" customHeight="1" x14ac:dyDescent="0.2">
      <c r="A19" s="71"/>
      <c r="B19" s="72" t="s">
        <v>161</v>
      </c>
      <c r="C19" s="73" t="s">
        <v>162</v>
      </c>
      <c r="D19" s="74">
        <v>0</v>
      </c>
      <c r="E19" s="74">
        <v>967507.08</v>
      </c>
      <c r="F19" s="75"/>
    </row>
    <row r="20" spans="1:6" s="46" customFormat="1" ht="15" customHeight="1" x14ac:dyDescent="0.2">
      <c r="A20" s="71"/>
      <c r="B20" s="72" t="s">
        <v>163</v>
      </c>
      <c r="C20" s="73" t="s">
        <v>164</v>
      </c>
      <c r="D20" s="74">
        <v>18770000</v>
      </c>
      <c r="E20" s="74">
        <v>10139729.899999999</v>
      </c>
      <c r="F20" s="75">
        <v>0.54020937133724023</v>
      </c>
    </row>
    <row r="21" spans="1:6" s="93" customFormat="1" ht="15" customHeight="1" x14ac:dyDescent="0.2">
      <c r="A21" s="71"/>
      <c r="B21" s="72" t="s">
        <v>141</v>
      </c>
      <c r="C21" s="73" t="s">
        <v>142</v>
      </c>
      <c r="D21" s="74">
        <v>0</v>
      </c>
      <c r="E21" s="74">
        <v>335216.99</v>
      </c>
      <c r="F21" s="75"/>
    </row>
    <row r="22" spans="1:6" s="70" customFormat="1" ht="15" customHeight="1" x14ac:dyDescent="0.2">
      <c r="A22" s="71"/>
      <c r="B22" s="72" t="s">
        <v>165</v>
      </c>
      <c r="C22" s="73" t="s">
        <v>166</v>
      </c>
      <c r="D22" s="74">
        <v>1300000</v>
      </c>
      <c r="E22" s="74">
        <v>527422.69999999995</v>
      </c>
      <c r="F22" s="75">
        <v>0.40570976923076918</v>
      </c>
    </row>
    <row r="23" spans="1:6" s="46" customFormat="1" ht="15" customHeight="1" x14ac:dyDescent="0.2">
      <c r="A23" s="71"/>
      <c r="B23" s="72" t="s">
        <v>193</v>
      </c>
      <c r="C23" s="73" t="s">
        <v>194</v>
      </c>
      <c r="D23" s="74">
        <v>0</v>
      </c>
      <c r="E23" s="74">
        <v>664322.47</v>
      </c>
      <c r="F23" s="75"/>
    </row>
    <row r="24" spans="1:6" s="92" customFormat="1" ht="15" customHeight="1" x14ac:dyDescent="0.2">
      <c r="A24" s="71"/>
      <c r="B24" s="72" t="s">
        <v>143</v>
      </c>
      <c r="C24" s="73" t="s">
        <v>144</v>
      </c>
      <c r="D24" s="74">
        <v>0</v>
      </c>
      <c r="E24" s="74">
        <v>114027.20999999999</v>
      </c>
      <c r="F24" s="75"/>
    </row>
    <row r="25" spans="1:6" s="46" customFormat="1" ht="15" customHeight="1" x14ac:dyDescent="0.2">
      <c r="A25" s="76" t="s">
        <v>151</v>
      </c>
      <c r="B25" s="77"/>
      <c r="C25" s="78"/>
      <c r="D25" s="79">
        <v>8880000</v>
      </c>
      <c r="E25" s="79">
        <v>786193.43</v>
      </c>
      <c r="F25" s="80">
        <v>8.8535296171171174E-2</v>
      </c>
    </row>
    <row r="26" spans="1:6" s="46" customFormat="1" ht="15" customHeight="1" x14ac:dyDescent="0.2">
      <c r="A26" s="71"/>
      <c r="B26" s="72" t="s">
        <v>152</v>
      </c>
      <c r="C26" s="73" t="s">
        <v>153</v>
      </c>
      <c r="D26" s="74">
        <v>8780000</v>
      </c>
      <c r="E26" s="74">
        <v>786193.43</v>
      </c>
      <c r="F26" s="75">
        <v>8.9543670842824608E-2</v>
      </c>
    </row>
    <row r="27" spans="1:6" s="46" customFormat="1" ht="15" customHeight="1" x14ac:dyDescent="0.2">
      <c r="A27" s="71"/>
      <c r="B27" s="72" t="s">
        <v>195</v>
      </c>
      <c r="C27" s="73" t="s">
        <v>196</v>
      </c>
      <c r="D27" s="74">
        <v>100000</v>
      </c>
      <c r="E27" s="74">
        <v>0</v>
      </c>
      <c r="F27" s="75">
        <v>0</v>
      </c>
    </row>
    <row r="28" spans="1:6" s="70" customFormat="1" ht="15" customHeight="1" x14ac:dyDescent="0.2">
      <c r="A28" s="76" t="s">
        <v>173</v>
      </c>
      <c r="B28" s="77"/>
      <c r="C28" s="78"/>
      <c r="D28" s="79">
        <v>0</v>
      </c>
      <c r="E28" s="79">
        <v>105477.66</v>
      </c>
      <c r="F28" s="80"/>
    </row>
    <row r="29" spans="1:6" s="70" customFormat="1" ht="15" customHeight="1" x14ac:dyDescent="0.2">
      <c r="A29" s="71"/>
      <c r="B29" s="72" t="s">
        <v>174</v>
      </c>
      <c r="C29" s="73" t="s">
        <v>175</v>
      </c>
      <c r="D29" s="74">
        <v>0</v>
      </c>
      <c r="E29" s="74">
        <v>105477.66</v>
      </c>
      <c r="F29" s="75"/>
    </row>
    <row r="30" spans="1:6" s="46" customFormat="1" ht="15" customHeight="1" x14ac:dyDescent="0.2">
      <c r="A30" s="76" t="s">
        <v>154</v>
      </c>
      <c r="B30" s="77"/>
      <c r="C30" s="78"/>
      <c r="D30" s="79">
        <v>0</v>
      </c>
      <c r="E30" s="79">
        <v>937.75</v>
      </c>
      <c r="F30" s="80"/>
    </row>
    <row r="31" spans="1:6" s="70" customFormat="1" ht="15" customHeight="1" x14ac:dyDescent="0.2">
      <c r="A31" s="71"/>
      <c r="B31" s="72" t="s">
        <v>155</v>
      </c>
      <c r="C31" s="73" t="s">
        <v>156</v>
      </c>
      <c r="D31" s="74">
        <v>0</v>
      </c>
      <c r="E31" s="74">
        <v>937.75</v>
      </c>
      <c r="F31" s="75"/>
    </row>
    <row r="32" spans="1:6" s="70" customFormat="1" ht="15" customHeight="1" x14ac:dyDescent="0.2">
      <c r="A32" s="76" t="s">
        <v>145</v>
      </c>
      <c r="B32" s="77"/>
      <c r="C32" s="78"/>
      <c r="D32" s="79">
        <v>1700000</v>
      </c>
      <c r="E32" s="79">
        <v>1244972.8700000001</v>
      </c>
      <c r="F32" s="80">
        <v>0.73233698235294109</v>
      </c>
    </row>
    <row r="33" spans="1:8" s="46" customFormat="1" ht="15" customHeight="1" x14ac:dyDescent="0.2">
      <c r="A33" s="71"/>
      <c r="B33" s="72" t="s">
        <v>157</v>
      </c>
      <c r="C33" s="73" t="s">
        <v>158</v>
      </c>
      <c r="D33" s="74">
        <v>0</v>
      </c>
      <c r="E33" s="74">
        <v>892876.47</v>
      </c>
      <c r="F33" s="75"/>
      <c r="G33" s="72"/>
      <c r="H33" s="99"/>
    </row>
    <row r="34" spans="1:8" s="46" customFormat="1" ht="15" customHeight="1" x14ac:dyDescent="0.2">
      <c r="A34" s="81"/>
      <c r="B34" s="82" t="s">
        <v>146</v>
      </c>
      <c r="C34" s="73" t="s">
        <v>147</v>
      </c>
      <c r="D34" s="83">
        <v>1700000</v>
      </c>
      <c r="E34" s="83">
        <v>352096.4</v>
      </c>
      <c r="F34" s="84">
        <v>0.20711552941176473</v>
      </c>
      <c r="G34" s="72"/>
      <c r="H34" s="99"/>
    </row>
    <row r="35" spans="1:8" ht="15" customHeight="1" x14ac:dyDescent="0.2">
      <c r="A35" s="133" t="s">
        <v>148</v>
      </c>
      <c r="B35" s="134"/>
      <c r="C35" s="135"/>
      <c r="D35" s="89">
        <v>30650000</v>
      </c>
      <c r="E35" s="19">
        <v>16371101.23</v>
      </c>
      <c r="F35" s="55">
        <v>0.53413054584013053</v>
      </c>
    </row>
    <row r="36" spans="1:8" s="46" customFormat="1" ht="11.25" x14ac:dyDescent="0.2">
      <c r="A36" s="46" t="s">
        <v>5</v>
      </c>
      <c r="D36" s="90"/>
      <c r="F36" s="86"/>
    </row>
  </sheetData>
  <mergeCells count="4">
    <mergeCell ref="A3:F3"/>
    <mergeCell ref="A4:F4"/>
    <mergeCell ref="A5:F5"/>
    <mergeCell ref="A35:C35"/>
  </mergeCells>
  <printOptions horizontalCentered="1"/>
  <pageMargins left="0.39370078740157483" right="0.39370078740157483" top="0.59055118110236227" bottom="0.39370078740157483" header="0" footer="0"/>
  <pageSetup paperSize="9" scale="86" fitToHeight="0" orientation="portrait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Zeros="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5.7109375" customWidth="1"/>
    <col min="3" max="3" width="60.7109375" customWidth="1"/>
    <col min="4" max="4" width="16.7109375" style="91" customWidth="1"/>
    <col min="5" max="5" width="16.7109375" customWidth="1"/>
    <col min="6" max="6" width="9.5703125" style="56" customWidth="1"/>
  </cols>
  <sheetData>
    <row r="1" spans="1:6" ht="39" customHeight="1" x14ac:dyDescent="0.2">
      <c r="A1" s="38"/>
      <c r="B1" s="1"/>
      <c r="C1" s="1"/>
      <c r="D1" s="87"/>
      <c r="E1" s="3"/>
      <c r="F1" s="59" t="s">
        <v>114</v>
      </c>
    </row>
    <row r="3" spans="1:6" s="8" customFormat="1" ht="46.5" customHeight="1" x14ac:dyDescent="0.2">
      <c r="A3" s="130" t="s">
        <v>115</v>
      </c>
      <c r="B3" s="130"/>
      <c r="C3" s="130"/>
      <c r="D3" s="130"/>
      <c r="E3" s="130"/>
      <c r="F3" s="130"/>
    </row>
    <row r="4" spans="1:6" s="8" customFormat="1" ht="16.5" customHeight="1" x14ac:dyDescent="0.2">
      <c r="A4" s="130" t="s">
        <v>15</v>
      </c>
      <c r="B4" s="130"/>
      <c r="C4" s="130"/>
      <c r="D4" s="130"/>
      <c r="E4" s="130"/>
      <c r="F4" s="130"/>
    </row>
    <row r="5" spans="1:6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6" s="8" customFormat="1" x14ac:dyDescent="0.2">
      <c r="D6" s="88"/>
      <c r="F6" s="60"/>
    </row>
    <row r="7" spans="1:6" s="8" customFormat="1" x14ac:dyDescent="0.2">
      <c r="D7" s="88"/>
      <c r="E7" s="21"/>
      <c r="F7" s="61" t="s">
        <v>0</v>
      </c>
    </row>
    <row r="8" spans="1:6" s="8" customFormat="1" ht="36" customHeight="1" x14ac:dyDescent="0.2">
      <c r="A8" s="40" t="s">
        <v>118</v>
      </c>
      <c r="B8" s="14"/>
      <c r="C8" s="62"/>
      <c r="D8" s="63" t="s">
        <v>1</v>
      </c>
      <c r="E8" s="7" t="s">
        <v>2</v>
      </c>
      <c r="F8" s="64" t="s">
        <v>3</v>
      </c>
    </row>
    <row r="9" spans="1:6" s="92" customFormat="1" ht="15" customHeight="1" x14ac:dyDescent="0.2">
      <c r="A9" s="65" t="s">
        <v>119</v>
      </c>
      <c r="B9" s="66"/>
      <c r="C9" s="67"/>
      <c r="D9" s="68">
        <v>0</v>
      </c>
      <c r="E9" s="68">
        <v>916596.78</v>
      </c>
      <c r="F9" s="69"/>
    </row>
    <row r="10" spans="1:6" s="93" customFormat="1" ht="15" customHeight="1" x14ac:dyDescent="0.2">
      <c r="A10" s="71"/>
      <c r="B10" s="72" t="s">
        <v>120</v>
      </c>
      <c r="C10" s="73" t="s">
        <v>121</v>
      </c>
      <c r="D10" s="74">
        <v>0</v>
      </c>
      <c r="E10" s="74">
        <v>916596.78</v>
      </c>
      <c r="F10" s="75"/>
    </row>
    <row r="11" spans="1:6" s="92" customFormat="1" ht="15" customHeight="1" x14ac:dyDescent="0.2">
      <c r="A11" s="76" t="s">
        <v>122</v>
      </c>
      <c r="B11" s="77"/>
      <c r="C11" s="78"/>
      <c r="D11" s="79"/>
      <c r="E11" s="79">
        <v>17996.47</v>
      </c>
      <c r="F11" s="80"/>
    </row>
    <row r="12" spans="1:6" s="93" customFormat="1" ht="15" customHeight="1" x14ac:dyDescent="0.2">
      <c r="A12" s="71"/>
      <c r="B12" s="72" t="s">
        <v>123</v>
      </c>
      <c r="C12" s="73" t="s">
        <v>124</v>
      </c>
      <c r="D12" s="74"/>
      <c r="E12" s="74">
        <v>17996.47</v>
      </c>
      <c r="F12" s="75"/>
    </row>
    <row r="13" spans="1:6" s="92" customFormat="1" ht="15" customHeight="1" x14ac:dyDescent="0.2">
      <c r="A13" s="76" t="s">
        <v>125</v>
      </c>
      <c r="B13" s="77"/>
      <c r="C13" s="78"/>
      <c r="D13" s="79">
        <v>0</v>
      </c>
      <c r="E13" s="79">
        <v>407.77</v>
      </c>
      <c r="F13" s="80"/>
    </row>
    <row r="14" spans="1:6" s="93" customFormat="1" ht="15" customHeight="1" x14ac:dyDescent="0.2">
      <c r="A14" s="71"/>
      <c r="B14" s="72" t="s">
        <v>126</v>
      </c>
      <c r="C14" s="73" t="s">
        <v>127</v>
      </c>
      <c r="D14" s="74">
        <v>0</v>
      </c>
      <c r="E14" s="74">
        <v>407.77</v>
      </c>
      <c r="F14" s="75"/>
    </row>
    <row r="15" spans="1:6" s="92" customFormat="1" ht="15" customHeight="1" x14ac:dyDescent="0.2">
      <c r="A15" s="76" t="s">
        <v>128</v>
      </c>
      <c r="B15" s="77"/>
      <c r="C15" s="78"/>
      <c r="D15" s="79">
        <v>0</v>
      </c>
      <c r="E15" s="79">
        <v>104445.52</v>
      </c>
      <c r="F15" s="80"/>
    </row>
    <row r="16" spans="1:6" s="93" customFormat="1" ht="15" customHeight="1" x14ac:dyDescent="0.2">
      <c r="A16" s="71"/>
      <c r="B16" s="72" t="s">
        <v>129</v>
      </c>
      <c r="C16" s="73" t="s">
        <v>130</v>
      </c>
      <c r="D16" s="74">
        <v>0</v>
      </c>
      <c r="E16" s="74">
        <v>104445.52</v>
      </c>
      <c r="F16" s="75"/>
    </row>
    <row r="17" spans="1:6" s="93" customFormat="1" ht="15" customHeight="1" x14ac:dyDescent="0.2">
      <c r="A17" s="76" t="s">
        <v>135</v>
      </c>
      <c r="B17" s="77"/>
      <c r="C17" s="78"/>
      <c r="D17" s="79">
        <v>0</v>
      </c>
      <c r="E17" s="79">
        <v>57967.74</v>
      </c>
      <c r="F17" s="80"/>
    </row>
    <row r="18" spans="1:6" s="93" customFormat="1" ht="15" customHeight="1" x14ac:dyDescent="0.2">
      <c r="A18" s="71"/>
      <c r="B18" s="72" t="s">
        <v>136</v>
      </c>
      <c r="C18" s="73" t="s">
        <v>137</v>
      </c>
      <c r="D18" s="74">
        <v>0</v>
      </c>
      <c r="E18" s="74">
        <v>57967.74</v>
      </c>
      <c r="F18" s="75"/>
    </row>
    <row r="19" spans="1:6" s="92" customFormat="1" ht="15" customHeight="1" x14ac:dyDescent="0.2">
      <c r="A19" s="76" t="s">
        <v>138</v>
      </c>
      <c r="B19" s="77"/>
      <c r="C19" s="78"/>
      <c r="D19" s="79">
        <v>0</v>
      </c>
      <c r="E19" s="79">
        <v>100375.22</v>
      </c>
      <c r="F19" s="80"/>
    </row>
    <row r="20" spans="1:6" s="93" customFormat="1" ht="15" customHeight="1" x14ac:dyDescent="0.2">
      <c r="A20" s="71"/>
      <c r="B20" s="72" t="s">
        <v>169</v>
      </c>
      <c r="C20" s="73" t="s">
        <v>170</v>
      </c>
      <c r="D20" s="74">
        <v>0</v>
      </c>
      <c r="E20" s="74">
        <v>100375.22</v>
      </c>
      <c r="F20" s="75"/>
    </row>
    <row r="21" spans="1:6" s="92" customFormat="1" ht="15" customHeight="1" x14ac:dyDescent="0.2">
      <c r="A21" s="76" t="s">
        <v>151</v>
      </c>
      <c r="B21" s="77"/>
      <c r="C21" s="78"/>
      <c r="D21" s="79">
        <v>4311620</v>
      </c>
      <c r="E21" s="79">
        <v>173498.42</v>
      </c>
      <c r="F21" s="80">
        <v>4.0239728918596722E-2</v>
      </c>
    </row>
    <row r="22" spans="1:6" s="93" customFormat="1" ht="15" customHeight="1" x14ac:dyDescent="0.2">
      <c r="A22" s="81"/>
      <c r="B22" s="82" t="s">
        <v>152</v>
      </c>
      <c r="C22" s="94" t="s">
        <v>153</v>
      </c>
      <c r="D22" s="83">
        <v>4311620</v>
      </c>
      <c r="E22" s="83">
        <v>173498.42</v>
      </c>
      <c r="F22" s="84">
        <v>4.0239728918596722E-2</v>
      </c>
    </row>
    <row r="23" spans="1:6" s="8" customFormat="1" ht="15" customHeight="1" x14ac:dyDescent="0.2">
      <c r="A23" s="133" t="s">
        <v>148</v>
      </c>
      <c r="B23" s="134"/>
      <c r="C23" s="135"/>
      <c r="D23" s="89">
        <v>4311620</v>
      </c>
      <c r="E23" s="19">
        <v>1371287.92</v>
      </c>
      <c r="F23" s="55">
        <v>0.31804470709385335</v>
      </c>
    </row>
    <row r="24" spans="1:6" s="46" customFormat="1" ht="11.25" x14ac:dyDescent="0.2">
      <c r="A24" s="46" t="s">
        <v>5</v>
      </c>
      <c r="D24" s="90"/>
      <c r="F24" s="86"/>
    </row>
  </sheetData>
  <mergeCells count="4">
    <mergeCell ref="A3:F3"/>
    <mergeCell ref="A4:F4"/>
    <mergeCell ref="A5:F5"/>
    <mergeCell ref="A23:C23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Zeros="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5.7109375" customWidth="1"/>
    <col min="3" max="3" width="60.7109375" customWidth="1"/>
    <col min="4" max="4" width="16.7109375" style="91" customWidth="1"/>
    <col min="5" max="5" width="16.7109375" customWidth="1"/>
    <col min="6" max="6" width="9.5703125" style="56" customWidth="1"/>
  </cols>
  <sheetData>
    <row r="1" spans="1:6" ht="39" customHeight="1" x14ac:dyDescent="0.2">
      <c r="A1" s="38"/>
      <c r="B1" s="1"/>
      <c r="C1" s="1"/>
      <c r="D1" s="87"/>
      <c r="E1" s="3"/>
      <c r="F1" s="59" t="s">
        <v>114</v>
      </c>
    </row>
    <row r="3" spans="1:6" s="8" customFormat="1" ht="46.5" customHeight="1" x14ac:dyDescent="0.2">
      <c r="A3" s="130" t="s">
        <v>115</v>
      </c>
      <c r="B3" s="130"/>
      <c r="C3" s="130"/>
      <c r="D3" s="130"/>
      <c r="E3" s="130"/>
      <c r="F3" s="130"/>
    </row>
    <row r="4" spans="1:6" s="8" customFormat="1" ht="16.5" customHeight="1" x14ac:dyDescent="0.2">
      <c r="A4" s="130" t="s">
        <v>16</v>
      </c>
      <c r="B4" s="130"/>
      <c r="C4" s="130"/>
      <c r="D4" s="130"/>
      <c r="E4" s="130"/>
      <c r="F4" s="130"/>
    </row>
    <row r="5" spans="1:6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6" s="8" customFormat="1" x14ac:dyDescent="0.2">
      <c r="D6" s="88"/>
      <c r="F6" s="60"/>
    </row>
    <row r="7" spans="1:6" s="8" customFormat="1" x14ac:dyDescent="0.2">
      <c r="D7" s="88"/>
      <c r="E7" s="21"/>
      <c r="F7" s="61" t="s">
        <v>0</v>
      </c>
    </row>
    <row r="8" spans="1:6" s="8" customFormat="1" ht="36" customHeight="1" x14ac:dyDescent="0.2">
      <c r="A8" s="40" t="s">
        <v>118</v>
      </c>
      <c r="B8" s="14"/>
      <c r="C8" s="62"/>
      <c r="D8" s="63" t="s">
        <v>1</v>
      </c>
      <c r="E8" s="7" t="s">
        <v>2</v>
      </c>
      <c r="F8" s="64" t="s">
        <v>3</v>
      </c>
    </row>
    <row r="9" spans="1:6" s="92" customFormat="1" ht="15" customHeight="1" x14ac:dyDescent="0.2">
      <c r="A9" s="65" t="s">
        <v>119</v>
      </c>
      <c r="B9" s="66"/>
      <c r="C9" s="67"/>
      <c r="D9" s="68">
        <v>0</v>
      </c>
      <c r="E9" s="68">
        <v>638371.14</v>
      </c>
      <c r="F9" s="69"/>
    </row>
    <row r="10" spans="1:6" s="70" customFormat="1" ht="15" customHeight="1" x14ac:dyDescent="0.2">
      <c r="A10" s="71"/>
      <c r="B10" s="72" t="s">
        <v>120</v>
      </c>
      <c r="C10" s="73" t="s">
        <v>121</v>
      </c>
      <c r="D10" s="74">
        <v>0</v>
      </c>
      <c r="E10" s="74">
        <v>638371.14</v>
      </c>
      <c r="F10" s="75"/>
    </row>
    <row r="11" spans="1:6" s="46" customFormat="1" ht="15" customHeight="1" x14ac:dyDescent="0.2">
      <c r="A11" s="76" t="s">
        <v>122</v>
      </c>
      <c r="B11" s="77"/>
      <c r="C11" s="78"/>
      <c r="D11" s="79"/>
      <c r="E11" s="79">
        <v>27488.19</v>
      </c>
      <c r="F11" s="80"/>
    </row>
    <row r="12" spans="1:6" s="70" customFormat="1" ht="15" customHeight="1" x14ac:dyDescent="0.2">
      <c r="A12" s="71"/>
      <c r="B12" s="72" t="s">
        <v>123</v>
      </c>
      <c r="C12" s="73" t="s">
        <v>124</v>
      </c>
      <c r="D12" s="74"/>
      <c r="E12" s="74">
        <v>27488.19</v>
      </c>
      <c r="F12" s="75"/>
    </row>
    <row r="13" spans="1:6" s="46" customFormat="1" ht="15" customHeight="1" x14ac:dyDescent="0.2">
      <c r="A13" s="76" t="s">
        <v>125</v>
      </c>
      <c r="B13" s="77"/>
      <c r="C13" s="78"/>
      <c r="D13" s="79">
        <v>0</v>
      </c>
      <c r="E13" s="79">
        <v>4164.0200000000004</v>
      </c>
      <c r="F13" s="80"/>
    </row>
    <row r="14" spans="1:6" s="70" customFormat="1" ht="15" customHeight="1" x14ac:dyDescent="0.2">
      <c r="A14" s="71"/>
      <c r="B14" s="72" t="s">
        <v>126</v>
      </c>
      <c r="C14" s="73" t="s">
        <v>127</v>
      </c>
      <c r="D14" s="74">
        <v>0</v>
      </c>
      <c r="E14" s="74">
        <v>4164.0200000000004</v>
      </c>
      <c r="F14" s="75"/>
    </row>
    <row r="15" spans="1:6" s="46" customFormat="1" ht="15" customHeight="1" x14ac:dyDescent="0.2">
      <c r="A15" s="76" t="s">
        <v>128</v>
      </c>
      <c r="B15" s="77"/>
      <c r="C15" s="78"/>
      <c r="D15" s="79">
        <v>0</v>
      </c>
      <c r="E15" s="79">
        <v>118104.7</v>
      </c>
      <c r="F15" s="80"/>
    </row>
    <row r="16" spans="1:6" s="70" customFormat="1" ht="15" customHeight="1" x14ac:dyDescent="0.2">
      <c r="A16" s="71"/>
      <c r="B16" s="72" t="s">
        <v>129</v>
      </c>
      <c r="C16" s="73" t="s">
        <v>130</v>
      </c>
      <c r="D16" s="74">
        <v>0</v>
      </c>
      <c r="E16" s="74">
        <v>118104.7</v>
      </c>
      <c r="F16" s="75"/>
    </row>
    <row r="17" spans="1:6" s="46" customFormat="1" ht="15" customHeight="1" x14ac:dyDescent="0.2">
      <c r="A17" s="76" t="s">
        <v>138</v>
      </c>
      <c r="B17" s="77"/>
      <c r="C17" s="78"/>
      <c r="D17" s="79">
        <v>0</v>
      </c>
      <c r="E17" s="79">
        <v>3742464.32</v>
      </c>
      <c r="F17" s="80"/>
    </row>
    <row r="18" spans="1:6" s="70" customFormat="1" ht="15" customHeight="1" x14ac:dyDescent="0.2">
      <c r="A18" s="71"/>
      <c r="B18" s="72" t="s">
        <v>169</v>
      </c>
      <c r="C18" s="73" t="s">
        <v>170</v>
      </c>
      <c r="D18" s="74">
        <v>0</v>
      </c>
      <c r="E18" s="74">
        <v>3742464.32</v>
      </c>
      <c r="F18" s="75"/>
    </row>
    <row r="19" spans="1:6" s="46" customFormat="1" ht="15" customHeight="1" x14ac:dyDescent="0.2">
      <c r="A19" s="76" t="s">
        <v>151</v>
      </c>
      <c r="B19" s="77"/>
      <c r="C19" s="78"/>
      <c r="D19" s="79">
        <v>2670000</v>
      </c>
      <c r="E19" s="79">
        <v>2254547.08</v>
      </c>
      <c r="F19" s="80">
        <v>0.8443996554307116</v>
      </c>
    </row>
    <row r="20" spans="1:6" s="46" customFormat="1" ht="15" customHeight="1" x14ac:dyDescent="0.2">
      <c r="A20" s="81"/>
      <c r="B20" s="82" t="s">
        <v>152</v>
      </c>
      <c r="C20" s="94" t="s">
        <v>153</v>
      </c>
      <c r="D20" s="83">
        <v>2670000</v>
      </c>
      <c r="E20" s="83">
        <v>2254547.08</v>
      </c>
      <c r="F20" s="84">
        <v>0.8443996554307116</v>
      </c>
    </row>
    <row r="21" spans="1:6" s="8" customFormat="1" ht="15" customHeight="1" x14ac:dyDescent="0.2">
      <c r="A21" s="133" t="s">
        <v>148</v>
      </c>
      <c r="B21" s="134"/>
      <c r="C21" s="135"/>
      <c r="D21" s="89">
        <v>2670000</v>
      </c>
      <c r="E21" s="19">
        <v>6785139.4500000002</v>
      </c>
      <c r="F21" s="55">
        <v>2.5412507303370786</v>
      </c>
    </row>
    <row r="22" spans="1:6" s="46" customFormat="1" ht="11.25" x14ac:dyDescent="0.2">
      <c r="A22" s="46" t="s">
        <v>5</v>
      </c>
      <c r="D22" s="90"/>
      <c r="E22" s="93"/>
      <c r="F22" s="86"/>
    </row>
    <row r="23" spans="1:6" x14ac:dyDescent="0.2">
      <c r="E23" s="97"/>
    </row>
    <row r="24" spans="1:6" x14ac:dyDescent="0.2">
      <c r="E24" s="97"/>
    </row>
    <row r="25" spans="1:6" x14ac:dyDescent="0.2">
      <c r="E25" s="97"/>
    </row>
    <row r="26" spans="1:6" x14ac:dyDescent="0.2">
      <c r="E26" s="97"/>
    </row>
  </sheetData>
  <mergeCells count="4">
    <mergeCell ref="A3:F3"/>
    <mergeCell ref="A4:F4"/>
    <mergeCell ref="A5:F5"/>
    <mergeCell ref="A21:C21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Zeros="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5.7109375" customWidth="1"/>
    <col min="3" max="3" width="60.7109375" customWidth="1"/>
    <col min="4" max="4" width="16.7109375" style="91" customWidth="1"/>
    <col min="5" max="5" width="16.7109375" customWidth="1"/>
    <col min="6" max="6" width="9.5703125" style="56" customWidth="1"/>
  </cols>
  <sheetData>
    <row r="1" spans="1:6" ht="39" customHeight="1" x14ac:dyDescent="0.2">
      <c r="A1" s="38"/>
      <c r="B1" s="1"/>
      <c r="C1" s="1"/>
      <c r="D1" s="87"/>
      <c r="E1" s="3"/>
      <c r="F1" s="59" t="s">
        <v>114</v>
      </c>
    </row>
    <row r="3" spans="1:6" s="8" customFormat="1" ht="40.5" customHeight="1" x14ac:dyDescent="0.2">
      <c r="A3" s="130" t="s">
        <v>115</v>
      </c>
      <c r="B3" s="130"/>
      <c r="C3" s="130"/>
      <c r="D3" s="130"/>
      <c r="E3" s="130"/>
      <c r="F3" s="130"/>
    </row>
    <row r="4" spans="1:6" s="8" customFormat="1" ht="16.5" customHeight="1" x14ac:dyDescent="0.2">
      <c r="A4" s="130" t="s">
        <v>112</v>
      </c>
      <c r="B4" s="130"/>
      <c r="C4" s="130"/>
      <c r="D4" s="130"/>
      <c r="E4" s="130"/>
      <c r="F4" s="130"/>
    </row>
    <row r="5" spans="1:6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6" s="8" customFormat="1" x14ac:dyDescent="0.2">
      <c r="D6" s="88"/>
      <c r="F6" s="60"/>
    </row>
    <row r="7" spans="1:6" s="8" customFormat="1" x14ac:dyDescent="0.2">
      <c r="D7" s="88"/>
      <c r="E7" s="21"/>
      <c r="F7" s="61" t="s">
        <v>0</v>
      </c>
    </row>
    <row r="8" spans="1:6" s="8" customFormat="1" ht="36" customHeight="1" x14ac:dyDescent="0.2">
      <c r="A8" s="40" t="s">
        <v>118</v>
      </c>
      <c r="B8" s="14"/>
      <c r="C8" s="62"/>
      <c r="D8" s="63" t="s">
        <v>1</v>
      </c>
      <c r="E8" s="7" t="s">
        <v>2</v>
      </c>
      <c r="F8" s="64" t="s">
        <v>3</v>
      </c>
    </row>
    <row r="9" spans="1:6" s="92" customFormat="1" ht="15" customHeight="1" x14ac:dyDescent="0.2">
      <c r="A9" s="65" t="s">
        <v>122</v>
      </c>
      <c r="B9" s="66"/>
      <c r="C9" s="67"/>
      <c r="D9" s="68">
        <v>40869000</v>
      </c>
      <c r="E9" s="68">
        <v>0</v>
      </c>
      <c r="F9" s="69">
        <v>0</v>
      </c>
    </row>
    <row r="10" spans="1:6" s="93" customFormat="1" ht="15" customHeight="1" x14ac:dyDescent="0.2">
      <c r="A10" s="71"/>
      <c r="B10" s="72" t="s">
        <v>216</v>
      </c>
      <c r="C10" s="73" t="s">
        <v>217</v>
      </c>
      <c r="D10" s="74">
        <v>5500000</v>
      </c>
      <c r="E10" s="74">
        <v>0</v>
      </c>
      <c r="F10" s="75">
        <v>0</v>
      </c>
    </row>
    <row r="11" spans="1:6" s="92" customFormat="1" ht="15" customHeight="1" x14ac:dyDescent="0.2">
      <c r="A11" s="71"/>
      <c r="B11" s="72" t="s">
        <v>123</v>
      </c>
      <c r="C11" s="73" t="s">
        <v>124</v>
      </c>
      <c r="D11" s="74">
        <v>35369000</v>
      </c>
      <c r="E11" s="74">
        <v>0</v>
      </c>
      <c r="F11" s="75">
        <v>0</v>
      </c>
    </row>
    <row r="12" spans="1:6" s="93" customFormat="1" ht="15" customHeight="1" x14ac:dyDescent="0.2">
      <c r="A12" s="76" t="s">
        <v>183</v>
      </c>
      <c r="B12" s="77"/>
      <c r="C12" s="78"/>
      <c r="D12" s="79">
        <v>6278000</v>
      </c>
      <c r="E12" s="79">
        <v>0</v>
      </c>
      <c r="F12" s="80">
        <v>0</v>
      </c>
    </row>
    <row r="13" spans="1:6" s="92" customFormat="1" ht="15" customHeight="1" x14ac:dyDescent="0.2">
      <c r="A13" s="71"/>
      <c r="B13" s="72" t="s">
        <v>184</v>
      </c>
      <c r="C13" s="73" t="s">
        <v>185</v>
      </c>
      <c r="D13" s="74">
        <v>6278000</v>
      </c>
      <c r="E13" s="74">
        <v>0</v>
      </c>
      <c r="F13" s="75">
        <v>0</v>
      </c>
    </row>
    <row r="14" spans="1:6" s="93" customFormat="1" ht="15" customHeight="1" x14ac:dyDescent="0.2">
      <c r="A14" s="76" t="s">
        <v>138</v>
      </c>
      <c r="B14" s="77"/>
      <c r="C14" s="78"/>
      <c r="D14" s="79">
        <v>236115140</v>
      </c>
      <c r="E14" s="79">
        <v>0</v>
      </c>
      <c r="F14" s="80">
        <v>0</v>
      </c>
    </row>
    <row r="15" spans="1:6" s="92" customFormat="1" ht="15" customHeight="1" x14ac:dyDescent="0.2">
      <c r="A15" s="71"/>
      <c r="B15" s="72" t="s">
        <v>161</v>
      </c>
      <c r="C15" s="73" t="s">
        <v>162</v>
      </c>
      <c r="D15" s="74">
        <v>14758070</v>
      </c>
      <c r="E15" s="74">
        <v>0</v>
      </c>
      <c r="F15" s="75">
        <v>0</v>
      </c>
    </row>
    <row r="16" spans="1:6" s="93" customFormat="1" ht="15" customHeight="1" x14ac:dyDescent="0.2">
      <c r="A16" s="71"/>
      <c r="B16" s="72" t="s">
        <v>139</v>
      </c>
      <c r="C16" s="73" t="s">
        <v>140</v>
      </c>
      <c r="D16" s="74">
        <v>7135000</v>
      </c>
      <c r="E16" s="74">
        <v>0</v>
      </c>
      <c r="F16" s="75">
        <v>0</v>
      </c>
    </row>
    <row r="17" spans="1:6" s="93" customFormat="1" ht="15" customHeight="1" x14ac:dyDescent="0.2">
      <c r="A17" s="71"/>
      <c r="B17" s="72" t="s">
        <v>163</v>
      </c>
      <c r="C17" s="73" t="s">
        <v>164</v>
      </c>
      <c r="D17" s="74">
        <v>16440000</v>
      </c>
      <c r="E17" s="74">
        <v>0</v>
      </c>
      <c r="F17" s="75">
        <v>0</v>
      </c>
    </row>
    <row r="18" spans="1:6" s="93" customFormat="1" ht="15" customHeight="1" x14ac:dyDescent="0.2">
      <c r="A18" s="71"/>
      <c r="B18" s="72" t="s">
        <v>141</v>
      </c>
      <c r="C18" s="73" t="s">
        <v>142</v>
      </c>
      <c r="D18" s="74">
        <v>23510000</v>
      </c>
      <c r="E18" s="74">
        <v>0</v>
      </c>
      <c r="F18" s="75">
        <v>0</v>
      </c>
    </row>
    <row r="19" spans="1:6" s="93" customFormat="1" ht="15" customHeight="1" x14ac:dyDescent="0.2">
      <c r="A19" s="71"/>
      <c r="B19" s="72" t="s">
        <v>169</v>
      </c>
      <c r="C19" s="73" t="s">
        <v>170</v>
      </c>
      <c r="D19" s="74">
        <v>97021540</v>
      </c>
      <c r="E19" s="74">
        <v>0</v>
      </c>
      <c r="F19" s="75">
        <v>0</v>
      </c>
    </row>
    <row r="20" spans="1:6" s="93" customFormat="1" ht="15" customHeight="1" x14ac:dyDescent="0.2">
      <c r="A20" s="71"/>
      <c r="B20" s="72" t="s">
        <v>171</v>
      </c>
      <c r="C20" s="73" t="s">
        <v>172</v>
      </c>
      <c r="D20" s="74">
        <v>17120000</v>
      </c>
      <c r="E20" s="74">
        <v>0</v>
      </c>
      <c r="F20" s="75">
        <v>0</v>
      </c>
    </row>
    <row r="21" spans="1:6" s="93" customFormat="1" ht="15" customHeight="1" x14ac:dyDescent="0.2">
      <c r="A21" s="71"/>
      <c r="B21" s="72" t="s">
        <v>149</v>
      </c>
      <c r="C21" s="73" t="s">
        <v>150</v>
      </c>
      <c r="D21" s="74">
        <v>16589970</v>
      </c>
      <c r="E21" s="74">
        <v>0</v>
      </c>
      <c r="F21" s="75">
        <v>0</v>
      </c>
    </row>
    <row r="22" spans="1:6" s="93" customFormat="1" ht="15" customHeight="1" x14ac:dyDescent="0.2">
      <c r="A22" s="71"/>
      <c r="B22" s="72" t="s">
        <v>165</v>
      </c>
      <c r="C22" s="73" t="s">
        <v>166</v>
      </c>
      <c r="D22" s="74">
        <v>11069290</v>
      </c>
      <c r="E22" s="74">
        <v>0</v>
      </c>
      <c r="F22" s="75">
        <v>0</v>
      </c>
    </row>
    <row r="23" spans="1:6" s="93" customFormat="1" ht="15" customHeight="1" x14ac:dyDescent="0.2">
      <c r="A23" s="71"/>
      <c r="B23" s="72" t="s">
        <v>193</v>
      </c>
      <c r="C23" s="73" t="s">
        <v>194</v>
      </c>
      <c r="D23" s="74">
        <v>18161270</v>
      </c>
      <c r="E23" s="74">
        <v>0</v>
      </c>
      <c r="F23" s="75">
        <v>0</v>
      </c>
    </row>
    <row r="24" spans="1:6" s="93" customFormat="1" ht="15" customHeight="1" x14ac:dyDescent="0.2">
      <c r="A24" s="71"/>
      <c r="B24" s="72" t="s">
        <v>143</v>
      </c>
      <c r="C24" s="73" t="s">
        <v>144</v>
      </c>
      <c r="D24" s="74">
        <v>14310000</v>
      </c>
      <c r="E24" s="74">
        <v>0</v>
      </c>
      <c r="F24" s="75">
        <v>0</v>
      </c>
    </row>
    <row r="25" spans="1:6" s="93" customFormat="1" ht="15" customHeight="1" x14ac:dyDescent="0.2">
      <c r="A25" s="76" t="s">
        <v>173</v>
      </c>
      <c r="B25" s="77"/>
      <c r="C25" s="78"/>
      <c r="D25" s="79">
        <v>5825000</v>
      </c>
      <c r="E25" s="79">
        <v>0</v>
      </c>
      <c r="F25" s="80">
        <v>0</v>
      </c>
    </row>
    <row r="26" spans="1:6" s="92" customFormat="1" ht="15" customHeight="1" x14ac:dyDescent="0.2">
      <c r="A26" s="71"/>
      <c r="B26" s="72" t="s">
        <v>174</v>
      </c>
      <c r="C26" s="73" t="s">
        <v>175</v>
      </c>
      <c r="D26" s="74">
        <v>5825000</v>
      </c>
      <c r="E26" s="74">
        <v>0</v>
      </c>
      <c r="F26" s="75">
        <v>0</v>
      </c>
    </row>
    <row r="27" spans="1:6" s="93" customFormat="1" ht="15" customHeight="1" x14ac:dyDescent="0.2">
      <c r="A27" s="76" t="s">
        <v>154</v>
      </c>
      <c r="B27" s="77"/>
      <c r="C27" s="78"/>
      <c r="D27" s="79">
        <v>934360</v>
      </c>
      <c r="E27" s="79">
        <v>0</v>
      </c>
      <c r="F27" s="80">
        <v>0</v>
      </c>
    </row>
    <row r="28" spans="1:6" s="92" customFormat="1" ht="15" customHeight="1" x14ac:dyDescent="0.2">
      <c r="A28" s="81"/>
      <c r="B28" s="82" t="s">
        <v>155</v>
      </c>
      <c r="C28" s="94" t="s">
        <v>156</v>
      </c>
      <c r="D28" s="83">
        <v>934360</v>
      </c>
      <c r="E28" s="83">
        <v>0</v>
      </c>
      <c r="F28" s="84">
        <v>0</v>
      </c>
    </row>
    <row r="29" spans="1:6" s="8" customFormat="1" ht="15" customHeight="1" x14ac:dyDescent="0.2">
      <c r="A29" s="133" t="s">
        <v>148</v>
      </c>
      <c r="B29" s="134"/>
      <c r="C29" s="135"/>
      <c r="D29" s="89">
        <v>290021500</v>
      </c>
      <c r="E29" s="19"/>
      <c r="F29" s="55"/>
    </row>
    <row r="30" spans="1:6" s="46" customFormat="1" ht="11.25" x14ac:dyDescent="0.2">
      <c r="A30" s="46" t="s">
        <v>5</v>
      </c>
      <c r="D30" s="90"/>
      <c r="E30" s="93"/>
      <c r="F30" s="86"/>
    </row>
    <row r="31" spans="1:6" x14ac:dyDescent="0.2">
      <c r="E31" s="97"/>
    </row>
    <row r="32" spans="1:6" x14ac:dyDescent="0.2">
      <c r="E32" s="97"/>
    </row>
    <row r="33" spans="5:5" x14ac:dyDescent="0.2">
      <c r="E33" s="97"/>
    </row>
    <row r="34" spans="5:5" x14ac:dyDescent="0.2">
      <c r="E34" s="97"/>
    </row>
  </sheetData>
  <mergeCells count="4">
    <mergeCell ref="A3:F3"/>
    <mergeCell ref="A4:F4"/>
    <mergeCell ref="A5:F5"/>
    <mergeCell ref="A29:C29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Zeros="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5.7109375" customWidth="1"/>
    <col min="3" max="3" width="60.7109375" customWidth="1"/>
    <col min="4" max="4" width="16.7109375" style="91" customWidth="1"/>
    <col min="5" max="5" width="16.7109375" customWidth="1"/>
    <col min="6" max="6" width="9.5703125" style="56" customWidth="1"/>
  </cols>
  <sheetData>
    <row r="1" spans="1:6" ht="39" customHeight="1" x14ac:dyDescent="0.2">
      <c r="A1" s="38"/>
      <c r="B1" s="1"/>
      <c r="C1" s="1"/>
      <c r="D1" s="87"/>
      <c r="E1" s="3"/>
      <c r="F1" s="59" t="s">
        <v>114</v>
      </c>
    </row>
    <row r="3" spans="1:6" s="8" customFormat="1" ht="46.5" customHeight="1" x14ac:dyDescent="0.2">
      <c r="A3" s="130" t="s">
        <v>115</v>
      </c>
      <c r="B3" s="130"/>
      <c r="C3" s="130"/>
      <c r="D3" s="130"/>
      <c r="E3" s="130"/>
      <c r="F3" s="130"/>
    </row>
    <row r="4" spans="1:6" s="8" customFormat="1" ht="16.5" customHeight="1" x14ac:dyDescent="0.2">
      <c r="A4" s="130" t="s">
        <v>22</v>
      </c>
      <c r="B4" s="130"/>
      <c r="C4" s="130"/>
      <c r="D4" s="130"/>
      <c r="E4" s="130"/>
      <c r="F4" s="130"/>
    </row>
    <row r="5" spans="1:6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6" s="8" customFormat="1" x14ac:dyDescent="0.2">
      <c r="D6" s="88"/>
      <c r="F6" s="60"/>
    </row>
    <row r="7" spans="1:6" s="8" customFormat="1" x14ac:dyDescent="0.2">
      <c r="D7" s="88"/>
      <c r="E7" s="21"/>
      <c r="F7" s="61" t="s">
        <v>0</v>
      </c>
    </row>
    <row r="8" spans="1:6" s="8" customFormat="1" ht="36" customHeight="1" x14ac:dyDescent="0.2">
      <c r="A8" s="40" t="s">
        <v>118</v>
      </c>
      <c r="B8" s="14"/>
      <c r="C8" s="62"/>
      <c r="D8" s="63" t="s">
        <v>1</v>
      </c>
      <c r="E8" s="7" t="s">
        <v>2</v>
      </c>
      <c r="F8" s="64" t="s">
        <v>3</v>
      </c>
    </row>
    <row r="9" spans="1:6" s="92" customFormat="1" ht="15" customHeight="1" x14ac:dyDescent="0.2">
      <c r="A9" s="76" t="s">
        <v>119</v>
      </c>
      <c r="B9" s="66"/>
      <c r="C9" s="67"/>
      <c r="D9" s="68">
        <v>0</v>
      </c>
      <c r="E9" s="68">
        <v>11791.89</v>
      </c>
      <c r="F9" s="100"/>
    </row>
    <row r="10" spans="1:6" s="46" customFormat="1" ht="15" customHeight="1" x14ac:dyDescent="0.2">
      <c r="A10" s="71"/>
      <c r="B10" s="72" t="s">
        <v>210</v>
      </c>
      <c r="C10" s="73" t="s">
        <v>211</v>
      </c>
      <c r="D10" s="74">
        <v>0</v>
      </c>
      <c r="E10" s="74">
        <v>11791.89</v>
      </c>
      <c r="F10" s="101"/>
    </row>
    <row r="11" spans="1:6" s="92" customFormat="1" ht="15" customHeight="1" x14ac:dyDescent="0.2">
      <c r="A11" s="76" t="s">
        <v>122</v>
      </c>
      <c r="B11" s="77"/>
      <c r="C11" s="78"/>
      <c r="D11" s="79">
        <v>0</v>
      </c>
      <c r="E11" s="79">
        <v>3548079.14</v>
      </c>
      <c r="F11" s="102"/>
    </row>
    <row r="12" spans="1:6" s="46" customFormat="1" ht="15" customHeight="1" x14ac:dyDescent="0.2">
      <c r="A12" s="71"/>
      <c r="B12" s="72" t="s">
        <v>179</v>
      </c>
      <c r="C12" s="73" t="s">
        <v>180</v>
      </c>
      <c r="D12" s="74">
        <v>0</v>
      </c>
      <c r="E12" s="74">
        <v>48698.87</v>
      </c>
      <c r="F12" s="101"/>
    </row>
    <row r="13" spans="1:6" s="92" customFormat="1" ht="15" customHeight="1" x14ac:dyDescent="0.2">
      <c r="A13" s="71"/>
      <c r="B13" s="72" t="s">
        <v>123</v>
      </c>
      <c r="C13" s="73" t="s">
        <v>124</v>
      </c>
      <c r="D13" s="74"/>
      <c r="E13" s="74">
        <v>3499380.27</v>
      </c>
      <c r="F13" s="102"/>
    </row>
    <row r="14" spans="1:6" s="93" customFormat="1" ht="15" customHeight="1" x14ac:dyDescent="0.2">
      <c r="A14" s="76" t="s">
        <v>128</v>
      </c>
      <c r="B14" s="77"/>
      <c r="C14" s="78"/>
      <c r="D14" s="79">
        <v>0</v>
      </c>
      <c r="E14" s="79">
        <v>693810.85999999987</v>
      </c>
      <c r="F14" s="101"/>
    </row>
    <row r="15" spans="1:6" s="92" customFormat="1" ht="15" customHeight="1" x14ac:dyDescent="0.2">
      <c r="A15" s="71"/>
      <c r="B15" s="72" t="s">
        <v>129</v>
      </c>
      <c r="C15" s="73" t="s">
        <v>130</v>
      </c>
      <c r="D15" s="74">
        <v>0</v>
      </c>
      <c r="E15" s="74">
        <v>283271.93</v>
      </c>
      <c r="F15" s="102"/>
    </row>
    <row r="16" spans="1:6" s="93" customFormat="1" ht="15" customHeight="1" x14ac:dyDescent="0.2">
      <c r="A16" s="71"/>
      <c r="B16" s="72" t="s">
        <v>159</v>
      </c>
      <c r="C16" s="73" t="s">
        <v>160</v>
      </c>
      <c r="D16" s="74">
        <v>0</v>
      </c>
      <c r="E16" s="74">
        <v>128683.99</v>
      </c>
      <c r="F16" s="101"/>
    </row>
    <row r="17" spans="1:6" s="93" customFormat="1" ht="15" customHeight="1" x14ac:dyDescent="0.2">
      <c r="A17" s="71"/>
      <c r="B17" s="72" t="s">
        <v>131</v>
      </c>
      <c r="C17" s="73" t="s">
        <v>132</v>
      </c>
      <c r="D17" s="74">
        <v>0</v>
      </c>
      <c r="E17" s="74">
        <v>208223.49</v>
      </c>
      <c r="F17" s="101"/>
    </row>
    <row r="18" spans="1:6" s="93" customFormat="1" ht="15" customHeight="1" x14ac:dyDescent="0.2">
      <c r="A18" s="71"/>
      <c r="B18" s="72" t="s">
        <v>133</v>
      </c>
      <c r="C18" s="73" t="s">
        <v>134</v>
      </c>
      <c r="D18" s="74">
        <v>0</v>
      </c>
      <c r="E18" s="74">
        <v>73631.45</v>
      </c>
      <c r="F18" s="101"/>
    </row>
    <row r="19" spans="1:6" s="46" customFormat="1" ht="15" customHeight="1" x14ac:dyDescent="0.2">
      <c r="A19" s="76" t="s">
        <v>135</v>
      </c>
      <c r="B19" s="77"/>
      <c r="C19" s="78"/>
      <c r="D19" s="79">
        <v>0</v>
      </c>
      <c r="E19" s="79">
        <v>1300907.17</v>
      </c>
      <c r="F19" s="101"/>
    </row>
    <row r="20" spans="1:6" s="70" customFormat="1" ht="15" customHeight="1" x14ac:dyDescent="0.2">
      <c r="A20" s="71"/>
      <c r="B20" s="72" t="s">
        <v>136</v>
      </c>
      <c r="C20" s="73" t="s">
        <v>137</v>
      </c>
      <c r="D20" s="74">
        <v>0</v>
      </c>
      <c r="E20" s="74">
        <v>1300907.17</v>
      </c>
      <c r="F20" s="102"/>
    </row>
    <row r="21" spans="1:6" s="46" customFormat="1" ht="15" customHeight="1" x14ac:dyDescent="0.2">
      <c r="A21" s="76" t="s">
        <v>138</v>
      </c>
      <c r="B21" s="77"/>
      <c r="C21" s="78"/>
      <c r="D21" s="79">
        <v>0</v>
      </c>
      <c r="E21" s="79">
        <v>399213.76</v>
      </c>
      <c r="F21" s="101"/>
    </row>
    <row r="22" spans="1:6" s="70" customFormat="1" ht="15" customHeight="1" x14ac:dyDescent="0.2">
      <c r="A22" s="71"/>
      <c r="B22" s="72" t="s">
        <v>161</v>
      </c>
      <c r="C22" s="73" t="s">
        <v>162</v>
      </c>
      <c r="D22" s="74">
        <v>0</v>
      </c>
      <c r="E22" s="74">
        <v>67070</v>
      </c>
      <c r="F22" s="102"/>
    </row>
    <row r="23" spans="1:6" s="46" customFormat="1" ht="15" customHeight="1" x14ac:dyDescent="0.2">
      <c r="A23" s="71"/>
      <c r="B23" s="72" t="s">
        <v>143</v>
      </c>
      <c r="C23" s="73" t="s">
        <v>144</v>
      </c>
      <c r="D23" s="74">
        <v>0</v>
      </c>
      <c r="E23" s="74">
        <v>332143.76</v>
      </c>
      <c r="F23" s="101"/>
    </row>
    <row r="24" spans="1:6" s="70" customFormat="1" ht="15" customHeight="1" x14ac:dyDescent="0.2">
      <c r="A24" s="76" t="s">
        <v>151</v>
      </c>
      <c r="B24" s="77"/>
      <c r="C24" s="78"/>
      <c r="D24" s="79">
        <v>0</v>
      </c>
      <c r="E24" s="79">
        <v>248895.53</v>
      </c>
      <c r="F24" s="102"/>
    </row>
    <row r="25" spans="1:6" s="46" customFormat="1" ht="15" customHeight="1" x14ac:dyDescent="0.2">
      <c r="A25" s="71"/>
      <c r="B25" s="72" t="s">
        <v>152</v>
      </c>
      <c r="C25" s="73" t="s">
        <v>153</v>
      </c>
      <c r="D25" s="74">
        <v>0</v>
      </c>
      <c r="E25" s="74">
        <v>248895.53</v>
      </c>
      <c r="F25" s="101"/>
    </row>
    <row r="26" spans="1:6" s="70" customFormat="1" ht="15" customHeight="1" x14ac:dyDescent="0.2">
      <c r="A26" s="76" t="s">
        <v>145</v>
      </c>
      <c r="B26" s="77"/>
      <c r="C26" s="78"/>
      <c r="D26" s="79">
        <v>0</v>
      </c>
      <c r="E26" s="79">
        <v>18626863.57</v>
      </c>
      <c r="F26" s="102"/>
    </row>
    <row r="27" spans="1:6" s="46" customFormat="1" ht="15" customHeight="1" x14ac:dyDescent="0.2">
      <c r="A27" s="71"/>
      <c r="B27" s="72" t="s">
        <v>272</v>
      </c>
      <c r="C27" s="73" t="s">
        <v>273</v>
      </c>
      <c r="D27" s="74">
        <v>0</v>
      </c>
      <c r="E27" s="74">
        <v>5116656.63</v>
      </c>
      <c r="F27" s="101"/>
    </row>
    <row r="28" spans="1:6" s="70" customFormat="1" ht="15" customHeight="1" x14ac:dyDescent="0.2">
      <c r="A28" s="71"/>
      <c r="B28" s="72" t="s">
        <v>146</v>
      </c>
      <c r="C28" s="73" t="s">
        <v>147</v>
      </c>
      <c r="D28" s="74">
        <v>0</v>
      </c>
      <c r="E28" s="74">
        <v>13510206.939999999</v>
      </c>
      <c r="F28" s="102"/>
    </row>
    <row r="29" spans="1:6" s="46" customFormat="1" ht="15" customHeight="1" x14ac:dyDescent="0.2">
      <c r="A29" s="76" t="s">
        <v>176</v>
      </c>
      <c r="B29" s="77"/>
      <c r="C29" s="78"/>
      <c r="D29" s="79">
        <v>0</v>
      </c>
      <c r="E29" s="79">
        <v>11520.3</v>
      </c>
      <c r="F29" s="101"/>
    </row>
    <row r="30" spans="1:6" s="70" customFormat="1" ht="15" customHeight="1" x14ac:dyDescent="0.2">
      <c r="A30" s="71"/>
      <c r="B30" s="72" t="s">
        <v>177</v>
      </c>
      <c r="C30" s="73" t="s">
        <v>178</v>
      </c>
      <c r="D30" s="74">
        <v>0</v>
      </c>
      <c r="E30" s="74">
        <v>11520.3</v>
      </c>
      <c r="F30" s="102"/>
    </row>
    <row r="31" spans="1:6" s="46" customFormat="1" ht="15" customHeight="1" x14ac:dyDescent="0.2">
      <c r="A31" s="76" t="s">
        <v>186</v>
      </c>
      <c r="B31" s="77"/>
      <c r="C31" s="78"/>
      <c r="D31" s="79">
        <v>0</v>
      </c>
      <c r="E31" s="79">
        <v>61166.22</v>
      </c>
      <c r="F31" s="101"/>
    </row>
    <row r="32" spans="1:6" s="70" customFormat="1" ht="15" customHeight="1" x14ac:dyDescent="0.2">
      <c r="A32" s="71"/>
      <c r="B32" s="82" t="s">
        <v>187</v>
      </c>
      <c r="C32" s="73" t="s">
        <v>188</v>
      </c>
      <c r="D32" s="74">
        <v>0</v>
      </c>
      <c r="E32" s="74">
        <v>61166.22</v>
      </c>
      <c r="F32" s="102"/>
    </row>
    <row r="33" spans="1:6" s="8" customFormat="1" ht="15" customHeight="1" x14ac:dyDescent="0.2">
      <c r="A33" s="133" t="s">
        <v>148</v>
      </c>
      <c r="B33" s="134"/>
      <c r="C33" s="135"/>
      <c r="D33" s="89"/>
      <c r="E33" s="19">
        <v>24902248.440000001</v>
      </c>
      <c r="F33" s="55"/>
    </row>
    <row r="34" spans="1:6" s="46" customFormat="1" ht="11.25" x14ac:dyDescent="0.2">
      <c r="A34" s="46" t="s">
        <v>5</v>
      </c>
      <c r="D34" s="90"/>
      <c r="F34" s="86"/>
    </row>
  </sheetData>
  <mergeCells count="4">
    <mergeCell ref="A3:F3"/>
    <mergeCell ref="A4:F4"/>
    <mergeCell ref="A5:F5"/>
    <mergeCell ref="A33:C33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showZeros="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5.7109375" customWidth="1"/>
    <col min="3" max="3" width="60.7109375" customWidth="1"/>
    <col min="4" max="4" width="16.7109375" style="91" customWidth="1"/>
    <col min="5" max="5" width="16.7109375" customWidth="1"/>
    <col min="6" max="6" width="9.5703125" style="56" customWidth="1"/>
  </cols>
  <sheetData>
    <row r="1" spans="1:6" ht="39" customHeight="1" x14ac:dyDescent="0.2">
      <c r="A1" s="38"/>
      <c r="B1" s="1"/>
      <c r="C1" s="1"/>
      <c r="D1" s="87"/>
      <c r="E1" s="3"/>
      <c r="F1" s="59" t="s">
        <v>114</v>
      </c>
    </row>
    <row r="3" spans="1:6" s="8" customFormat="1" ht="46.5" customHeight="1" x14ac:dyDescent="0.2">
      <c r="A3" s="130" t="s">
        <v>115</v>
      </c>
      <c r="B3" s="130"/>
      <c r="C3" s="130"/>
      <c r="D3" s="130"/>
      <c r="E3" s="130"/>
      <c r="F3" s="130"/>
    </row>
    <row r="4" spans="1:6" s="8" customFormat="1" ht="16.5" customHeight="1" x14ac:dyDescent="0.2">
      <c r="A4" s="130" t="s">
        <v>17</v>
      </c>
      <c r="B4" s="130"/>
      <c r="C4" s="130"/>
      <c r="D4" s="130"/>
      <c r="E4" s="130"/>
      <c r="F4" s="130"/>
    </row>
    <row r="5" spans="1:6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6" s="8" customFormat="1" x14ac:dyDescent="0.2">
      <c r="D6" s="88"/>
      <c r="F6" s="60"/>
    </row>
    <row r="7" spans="1:6" s="8" customFormat="1" x14ac:dyDescent="0.2">
      <c r="D7" s="88"/>
      <c r="E7" s="21"/>
      <c r="F7" s="61" t="s">
        <v>0</v>
      </c>
    </row>
    <row r="8" spans="1:6" s="8" customFormat="1" ht="36" customHeight="1" x14ac:dyDescent="0.2">
      <c r="A8" s="40" t="s">
        <v>118</v>
      </c>
      <c r="B8" s="14"/>
      <c r="C8" s="62"/>
      <c r="D8" s="63" t="s">
        <v>1</v>
      </c>
      <c r="E8" s="7" t="s">
        <v>2</v>
      </c>
      <c r="F8" s="64" t="s">
        <v>3</v>
      </c>
    </row>
    <row r="9" spans="1:6" s="92" customFormat="1" ht="15" customHeight="1" x14ac:dyDescent="0.2">
      <c r="A9" s="65" t="s">
        <v>197</v>
      </c>
      <c r="B9" s="66"/>
      <c r="C9" s="67"/>
      <c r="D9" s="68">
        <v>8859350</v>
      </c>
      <c r="E9" s="68">
        <v>938700.19</v>
      </c>
      <c r="F9" s="69">
        <v>0.10595587599541727</v>
      </c>
    </row>
    <row r="10" spans="1:6" s="46" customFormat="1" ht="15" customHeight="1" x14ac:dyDescent="0.2">
      <c r="A10" s="71"/>
      <c r="B10" s="72" t="s">
        <v>198</v>
      </c>
      <c r="C10" s="73" t="s">
        <v>199</v>
      </c>
      <c r="D10" s="74">
        <v>6487970</v>
      </c>
      <c r="E10" s="74">
        <v>634424.12</v>
      </c>
      <c r="F10" s="75">
        <v>9.7784687660392999E-2</v>
      </c>
    </row>
    <row r="11" spans="1:6" s="46" customFormat="1" ht="15" customHeight="1" x14ac:dyDescent="0.2">
      <c r="A11" s="71"/>
      <c r="B11" s="72" t="s">
        <v>200</v>
      </c>
      <c r="C11" s="73" t="s">
        <v>201</v>
      </c>
      <c r="D11" s="74">
        <v>2371380</v>
      </c>
      <c r="E11" s="74">
        <v>304276.07</v>
      </c>
      <c r="F11" s="75">
        <v>0.12831181421788157</v>
      </c>
    </row>
    <row r="12" spans="1:6" s="46" customFormat="1" ht="15" customHeight="1" x14ac:dyDescent="0.2">
      <c r="A12" s="76" t="s">
        <v>119</v>
      </c>
      <c r="B12" s="77"/>
      <c r="C12" s="78"/>
      <c r="D12" s="79">
        <v>0</v>
      </c>
      <c r="E12" s="79">
        <v>2199.7399999999998</v>
      </c>
      <c r="F12" s="80"/>
    </row>
    <row r="13" spans="1:6" s="46" customFormat="1" ht="15" customHeight="1" x14ac:dyDescent="0.2">
      <c r="A13" s="71"/>
      <c r="B13" s="72" t="s">
        <v>167</v>
      </c>
      <c r="C13" s="73" t="s">
        <v>168</v>
      </c>
      <c r="D13" s="74">
        <v>0</v>
      </c>
      <c r="E13" s="74">
        <v>2199.7399999999998</v>
      </c>
      <c r="F13" s="75"/>
    </row>
    <row r="14" spans="1:6" s="70" customFormat="1" ht="15" customHeight="1" x14ac:dyDescent="0.2">
      <c r="A14" s="76" t="s">
        <v>135</v>
      </c>
      <c r="B14" s="77"/>
      <c r="C14" s="78"/>
      <c r="D14" s="79">
        <v>0</v>
      </c>
      <c r="E14" s="79">
        <v>5878115.3899999997</v>
      </c>
      <c r="F14" s="80"/>
    </row>
    <row r="15" spans="1:6" s="46" customFormat="1" ht="15" customHeight="1" x14ac:dyDescent="0.2">
      <c r="A15" s="71"/>
      <c r="B15" s="72" t="s">
        <v>136</v>
      </c>
      <c r="C15" s="73" t="s">
        <v>137</v>
      </c>
      <c r="D15" s="74">
        <v>0</v>
      </c>
      <c r="E15" s="74">
        <v>5878115.3899999997</v>
      </c>
      <c r="F15" s="75"/>
    </row>
    <row r="16" spans="1:6" s="70" customFormat="1" ht="15" customHeight="1" x14ac:dyDescent="0.2">
      <c r="A16" s="76" t="s">
        <v>151</v>
      </c>
      <c r="B16" s="77"/>
      <c r="C16" s="78"/>
      <c r="D16" s="79">
        <v>4120000</v>
      </c>
      <c r="E16" s="79">
        <v>107724.19</v>
      </c>
      <c r="F16" s="80">
        <v>2.6146648058252429E-2</v>
      </c>
    </row>
    <row r="17" spans="1:6" s="46" customFormat="1" ht="15" customHeight="1" x14ac:dyDescent="0.2">
      <c r="A17" s="71"/>
      <c r="B17" s="72" t="s">
        <v>152</v>
      </c>
      <c r="C17" s="73" t="s">
        <v>153</v>
      </c>
      <c r="D17" s="74">
        <v>4120000</v>
      </c>
      <c r="E17" s="74">
        <v>107724.19</v>
      </c>
      <c r="F17" s="75">
        <v>2.6146648058252429E-2</v>
      </c>
    </row>
    <row r="18" spans="1:6" s="70" customFormat="1" ht="15" customHeight="1" x14ac:dyDescent="0.2">
      <c r="A18" s="76" t="s">
        <v>145</v>
      </c>
      <c r="B18" s="77"/>
      <c r="C18" s="78"/>
      <c r="D18" s="79">
        <v>0</v>
      </c>
      <c r="E18" s="79">
        <v>23132.85</v>
      </c>
      <c r="F18" s="80"/>
    </row>
    <row r="19" spans="1:6" s="46" customFormat="1" ht="15" customHeight="1" x14ac:dyDescent="0.2">
      <c r="A19" s="81"/>
      <c r="B19" s="82" t="s">
        <v>146</v>
      </c>
      <c r="C19" s="73" t="s">
        <v>147</v>
      </c>
      <c r="D19" s="83">
        <v>0</v>
      </c>
      <c r="E19" s="83">
        <v>23132.85</v>
      </c>
      <c r="F19" s="84"/>
    </row>
    <row r="20" spans="1:6" s="104" customFormat="1" ht="15" customHeight="1" x14ac:dyDescent="0.2">
      <c r="A20" s="136" t="s">
        <v>148</v>
      </c>
      <c r="B20" s="136"/>
      <c r="C20" s="136"/>
      <c r="D20" s="103">
        <v>12979350</v>
      </c>
      <c r="E20" s="95">
        <v>6949872.3599999994</v>
      </c>
      <c r="F20" s="55">
        <v>0.53545611760219114</v>
      </c>
    </row>
    <row r="21" spans="1:6" s="46" customFormat="1" ht="11.25" x14ac:dyDescent="0.2">
      <c r="A21" s="46" t="s">
        <v>5</v>
      </c>
      <c r="D21" s="90"/>
      <c r="E21" s="93"/>
      <c r="F21" s="86"/>
    </row>
  </sheetData>
  <mergeCells count="4">
    <mergeCell ref="A3:F3"/>
    <mergeCell ref="A4:F4"/>
    <mergeCell ref="A5:F5"/>
    <mergeCell ref="A20:C20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showZeros="0" zoomScaleNormal="100" workbookViewId="0">
      <selection activeCell="A8" sqref="A8"/>
    </sheetView>
  </sheetViews>
  <sheetFormatPr baseColWidth="10" defaultRowHeight="12.75" x14ac:dyDescent="0.2"/>
  <cols>
    <col min="1" max="1" width="1.7109375" customWidth="1"/>
    <col min="2" max="2" width="5.7109375" customWidth="1"/>
    <col min="3" max="3" width="60.7109375" customWidth="1"/>
    <col min="4" max="4" width="16.7109375" style="91" customWidth="1"/>
    <col min="5" max="5" width="16.7109375" customWidth="1"/>
    <col min="6" max="6" width="9.5703125" style="56" customWidth="1"/>
    <col min="11" max="11" width="13" bestFit="1" customWidth="1"/>
  </cols>
  <sheetData>
    <row r="1" spans="1:11" ht="39" customHeight="1" x14ac:dyDescent="0.2">
      <c r="A1" s="38"/>
      <c r="B1" s="1"/>
      <c r="C1" s="1"/>
      <c r="D1" s="87"/>
      <c r="E1" s="3"/>
      <c r="F1" s="59" t="s">
        <v>114</v>
      </c>
    </row>
    <row r="3" spans="1:11" s="8" customFormat="1" ht="46.5" customHeight="1" x14ac:dyDescent="0.2">
      <c r="A3" s="130" t="s">
        <v>115</v>
      </c>
      <c r="B3" s="130"/>
      <c r="C3" s="130"/>
      <c r="D3" s="130"/>
      <c r="E3" s="130"/>
      <c r="F3" s="130"/>
    </row>
    <row r="4" spans="1:11" s="8" customFormat="1" ht="16.5" customHeight="1" x14ac:dyDescent="0.2">
      <c r="A4" s="130" t="s">
        <v>18</v>
      </c>
      <c r="B4" s="130"/>
      <c r="C4" s="130"/>
      <c r="D4" s="130"/>
      <c r="E4" s="130"/>
      <c r="F4" s="130"/>
    </row>
    <row r="5" spans="1:11" s="8" customFormat="1" ht="19.5" customHeight="1" x14ac:dyDescent="0.2">
      <c r="A5" s="130" t="s">
        <v>117</v>
      </c>
      <c r="B5" s="130"/>
      <c r="C5" s="130"/>
      <c r="D5" s="130"/>
      <c r="E5" s="130"/>
      <c r="F5" s="130"/>
    </row>
    <row r="6" spans="1:11" s="8" customFormat="1" x14ac:dyDescent="0.2">
      <c r="D6" s="88"/>
      <c r="F6" s="60"/>
    </row>
    <row r="7" spans="1:11" s="8" customFormat="1" x14ac:dyDescent="0.2">
      <c r="D7" s="88"/>
      <c r="E7" s="21"/>
      <c r="F7" s="61" t="s">
        <v>0</v>
      </c>
    </row>
    <row r="8" spans="1:11" s="8" customFormat="1" ht="36" customHeight="1" x14ac:dyDescent="0.2">
      <c r="A8" s="40" t="s">
        <v>118</v>
      </c>
      <c r="B8" s="14"/>
      <c r="C8" s="62"/>
      <c r="D8" s="63" t="s">
        <v>1</v>
      </c>
      <c r="E8" s="7" t="s">
        <v>2</v>
      </c>
      <c r="F8" s="64" t="s">
        <v>3</v>
      </c>
    </row>
    <row r="9" spans="1:11" s="92" customFormat="1" ht="15" customHeight="1" x14ac:dyDescent="0.2">
      <c r="A9" s="65" t="s">
        <v>197</v>
      </c>
      <c r="B9" s="66"/>
      <c r="C9" s="67"/>
      <c r="D9" s="68">
        <v>27225000</v>
      </c>
      <c r="E9" s="68">
        <v>0</v>
      </c>
      <c r="F9" s="69">
        <v>0</v>
      </c>
    </row>
    <row r="10" spans="1:11" s="92" customFormat="1" ht="15" customHeight="1" x14ac:dyDescent="0.2">
      <c r="A10" s="71"/>
      <c r="B10" s="72" t="s">
        <v>198</v>
      </c>
      <c r="C10" s="73" t="s">
        <v>199</v>
      </c>
      <c r="D10" s="74">
        <v>26475000</v>
      </c>
      <c r="E10" s="74"/>
      <c r="F10" s="75">
        <v>0</v>
      </c>
    </row>
    <row r="11" spans="1:11" s="93" customFormat="1" ht="15" customHeight="1" x14ac:dyDescent="0.2">
      <c r="A11" s="71"/>
      <c r="B11" s="72" t="s">
        <v>200</v>
      </c>
      <c r="C11" s="73" t="s">
        <v>201</v>
      </c>
      <c r="D11" s="74">
        <v>750000</v>
      </c>
      <c r="E11" s="74">
        <v>0</v>
      </c>
      <c r="F11" s="75">
        <v>0</v>
      </c>
    </row>
    <row r="12" spans="1:11" s="92" customFormat="1" ht="15" customHeight="1" x14ac:dyDescent="0.2">
      <c r="A12" s="76" t="s">
        <v>202</v>
      </c>
      <c r="B12" s="77"/>
      <c r="C12" s="78"/>
      <c r="D12" s="79">
        <v>3409600</v>
      </c>
      <c r="E12" s="79">
        <v>0</v>
      </c>
      <c r="F12" s="80">
        <v>0</v>
      </c>
    </row>
    <row r="13" spans="1:11" s="92" customFormat="1" ht="15" customHeight="1" x14ac:dyDescent="0.2">
      <c r="A13" s="71"/>
      <c r="B13" s="72" t="s">
        <v>203</v>
      </c>
      <c r="C13" s="73" t="s">
        <v>204</v>
      </c>
      <c r="D13" s="74">
        <v>2077000</v>
      </c>
      <c r="E13" s="74">
        <v>0</v>
      </c>
      <c r="F13" s="75">
        <v>0</v>
      </c>
    </row>
    <row r="14" spans="1:11" s="92" customFormat="1" ht="15" customHeight="1" x14ac:dyDescent="0.2">
      <c r="A14" s="71"/>
      <c r="B14" s="72" t="s">
        <v>205</v>
      </c>
      <c r="C14" s="73" t="s">
        <v>206</v>
      </c>
      <c r="D14" s="74">
        <v>404250</v>
      </c>
      <c r="E14" s="74">
        <v>0</v>
      </c>
      <c r="F14" s="75">
        <v>0</v>
      </c>
    </row>
    <row r="15" spans="1:11" s="92" customFormat="1" ht="15" customHeight="1" x14ac:dyDescent="0.2">
      <c r="A15" s="71"/>
      <c r="B15" s="72" t="s">
        <v>207</v>
      </c>
      <c r="C15" s="73" t="s">
        <v>208</v>
      </c>
      <c r="D15" s="74">
        <v>928350</v>
      </c>
      <c r="E15" s="74">
        <v>0</v>
      </c>
      <c r="F15" s="75">
        <v>0</v>
      </c>
    </row>
    <row r="16" spans="1:11" s="92" customFormat="1" ht="15" customHeight="1" x14ac:dyDescent="0.2">
      <c r="A16" s="76" t="s">
        <v>119</v>
      </c>
      <c r="B16" s="77"/>
      <c r="C16" s="78"/>
      <c r="D16" s="79">
        <v>148930060</v>
      </c>
      <c r="E16" s="79">
        <v>705083.59</v>
      </c>
      <c r="F16" s="80">
        <v>4.7343269048572192E-3</v>
      </c>
      <c r="K16" s="105"/>
    </row>
    <row r="17" spans="1:6" s="92" customFormat="1" ht="15" customHeight="1" x14ac:dyDescent="0.2">
      <c r="A17" s="71"/>
      <c r="B17" s="72" t="s">
        <v>167</v>
      </c>
      <c r="C17" s="73" t="s">
        <v>168</v>
      </c>
      <c r="D17" s="74">
        <v>48111000</v>
      </c>
      <c r="E17" s="74">
        <v>0</v>
      </c>
      <c r="F17" s="75">
        <v>0</v>
      </c>
    </row>
    <row r="18" spans="1:6" s="92" customFormat="1" ht="15" customHeight="1" x14ac:dyDescent="0.2">
      <c r="A18" s="71"/>
      <c r="B18" s="72" t="s">
        <v>120</v>
      </c>
      <c r="C18" s="73" t="s">
        <v>121</v>
      </c>
      <c r="D18" s="74">
        <v>99818730</v>
      </c>
      <c r="E18" s="74">
        <v>705083.59</v>
      </c>
      <c r="F18" s="75">
        <v>7.0636401605189726E-3</v>
      </c>
    </row>
    <row r="19" spans="1:6" s="92" customFormat="1" ht="15" customHeight="1" x14ac:dyDescent="0.2">
      <c r="A19" s="71"/>
      <c r="B19" s="72" t="s">
        <v>210</v>
      </c>
      <c r="C19" s="73" t="s">
        <v>211</v>
      </c>
      <c r="D19" s="74">
        <v>1000330</v>
      </c>
      <c r="E19" s="74">
        <v>0</v>
      </c>
      <c r="F19" s="75">
        <v>0</v>
      </c>
    </row>
    <row r="20" spans="1:6" s="92" customFormat="1" ht="15" customHeight="1" x14ac:dyDescent="0.2">
      <c r="A20" s="76" t="s">
        <v>122</v>
      </c>
      <c r="B20" s="77"/>
      <c r="C20" s="78"/>
      <c r="D20" s="79">
        <v>83158580</v>
      </c>
      <c r="E20" s="79">
        <v>835814.85</v>
      </c>
      <c r="F20" s="80">
        <v>1.005085524548399E-2</v>
      </c>
    </row>
    <row r="21" spans="1:6" s="92" customFormat="1" ht="15" customHeight="1" x14ac:dyDescent="0.2">
      <c r="A21" s="71"/>
      <c r="B21" s="72" t="s">
        <v>212</v>
      </c>
      <c r="C21" s="73" t="s">
        <v>213</v>
      </c>
      <c r="D21" s="74">
        <v>2370000</v>
      </c>
      <c r="E21" s="74">
        <v>0</v>
      </c>
      <c r="F21" s="75">
        <v>0</v>
      </c>
    </row>
    <row r="22" spans="1:6" s="92" customFormat="1" ht="15" customHeight="1" x14ac:dyDescent="0.2">
      <c r="A22" s="71"/>
      <c r="B22" s="72" t="s">
        <v>286</v>
      </c>
      <c r="C22" s="73" t="s">
        <v>287</v>
      </c>
      <c r="D22" s="74">
        <v>5248940</v>
      </c>
      <c r="E22" s="74">
        <v>77080.009999999995</v>
      </c>
      <c r="F22" s="75">
        <v>1.4684871612173123E-2</v>
      </c>
    </row>
    <row r="23" spans="1:6" s="92" customFormat="1" ht="15" customHeight="1" x14ac:dyDescent="0.2">
      <c r="A23" s="71"/>
      <c r="B23" s="72" t="s">
        <v>214</v>
      </c>
      <c r="C23" s="73" t="s">
        <v>215</v>
      </c>
      <c r="D23" s="74">
        <v>890570</v>
      </c>
      <c r="E23" s="74">
        <v>0</v>
      </c>
      <c r="F23" s="75">
        <v>0</v>
      </c>
    </row>
    <row r="24" spans="1:6" s="92" customFormat="1" ht="15" customHeight="1" x14ac:dyDescent="0.2">
      <c r="A24" s="71"/>
      <c r="B24" s="72" t="s">
        <v>179</v>
      </c>
      <c r="C24" s="73" t="s">
        <v>180</v>
      </c>
      <c r="D24" s="74">
        <v>3984220</v>
      </c>
      <c r="E24" s="74">
        <v>758734.84</v>
      </c>
      <c r="F24" s="75">
        <v>0.19043497598024206</v>
      </c>
    </row>
    <row r="25" spans="1:6" s="92" customFormat="1" ht="15" customHeight="1" x14ac:dyDescent="0.2">
      <c r="A25" s="71"/>
      <c r="B25" s="72" t="s">
        <v>218</v>
      </c>
      <c r="C25" s="73" t="s">
        <v>219</v>
      </c>
      <c r="D25" s="74">
        <v>200000</v>
      </c>
      <c r="E25" s="74">
        <v>0</v>
      </c>
      <c r="F25" s="75">
        <v>0</v>
      </c>
    </row>
    <row r="26" spans="1:6" s="92" customFormat="1" ht="15" customHeight="1" x14ac:dyDescent="0.2">
      <c r="A26" s="71"/>
      <c r="B26" s="72" t="s">
        <v>123</v>
      </c>
      <c r="C26" s="73" t="s">
        <v>124</v>
      </c>
      <c r="D26" s="74">
        <v>70440850</v>
      </c>
      <c r="E26" s="74">
        <v>0</v>
      </c>
      <c r="F26" s="75">
        <v>0</v>
      </c>
    </row>
    <row r="27" spans="1:6" s="92" customFormat="1" ht="15" customHeight="1" x14ac:dyDescent="0.2">
      <c r="A27" s="71"/>
      <c r="B27" s="72" t="s">
        <v>220</v>
      </c>
      <c r="C27" s="73" t="s">
        <v>221</v>
      </c>
      <c r="D27" s="74">
        <v>24000</v>
      </c>
      <c r="E27" s="74">
        <v>0</v>
      </c>
      <c r="F27" s="75">
        <v>0</v>
      </c>
    </row>
    <row r="28" spans="1:6" s="92" customFormat="1" ht="15" customHeight="1" x14ac:dyDescent="0.2">
      <c r="A28" s="76" t="s">
        <v>125</v>
      </c>
      <c r="B28" s="77"/>
      <c r="C28" s="78"/>
      <c r="D28" s="79">
        <v>126269310</v>
      </c>
      <c r="E28" s="79">
        <v>2739695.91</v>
      </c>
      <c r="F28" s="80">
        <v>2.1697243059299209E-2</v>
      </c>
    </row>
    <row r="29" spans="1:6" s="92" customFormat="1" ht="15" customHeight="1" x14ac:dyDescent="0.2">
      <c r="A29" s="71"/>
      <c r="B29" s="72" t="s">
        <v>126</v>
      </c>
      <c r="C29" s="73" t="s">
        <v>127</v>
      </c>
      <c r="D29" s="74">
        <v>114919310</v>
      </c>
      <c r="E29" s="74">
        <v>2739695.91</v>
      </c>
      <c r="F29" s="75">
        <v>2.3840170202901498E-2</v>
      </c>
    </row>
    <row r="30" spans="1:6" s="92" customFormat="1" ht="15" customHeight="1" x14ac:dyDescent="0.2">
      <c r="A30" s="71"/>
      <c r="B30" s="72" t="s">
        <v>181</v>
      </c>
      <c r="C30" s="73" t="s">
        <v>182</v>
      </c>
      <c r="D30" s="74">
        <v>11100000</v>
      </c>
      <c r="E30" s="74">
        <v>0</v>
      </c>
      <c r="F30" s="75">
        <v>0</v>
      </c>
    </row>
    <row r="31" spans="1:6" s="92" customFormat="1" ht="15" customHeight="1" x14ac:dyDescent="0.2">
      <c r="A31" s="71"/>
      <c r="B31" s="72" t="s">
        <v>288</v>
      </c>
      <c r="C31" s="73" t="s">
        <v>289</v>
      </c>
      <c r="D31" s="74">
        <v>250000</v>
      </c>
      <c r="E31" s="74">
        <v>0</v>
      </c>
      <c r="F31" s="75">
        <v>0</v>
      </c>
    </row>
    <row r="32" spans="1:6" s="92" customFormat="1" ht="15" customHeight="1" x14ac:dyDescent="0.2">
      <c r="A32" s="76" t="s">
        <v>183</v>
      </c>
      <c r="B32" s="77"/>
      <c r="C32" s="78"/>
      <c r="D32" s="79">
        <v>6518320</v>
      </c>
      <c r="E32" s="79">
        <v>1743042.92</v>
      </c>
      <c r="F32" s="80">
        <v>0.2674067735244664</v>
      </c>
    </row>
    <row r="33" spans="1:6" s="93" customFormat="1" ht="15" customHeight="1" x14ac:dyDescent="0.2">
      <c r="A33" s="71"/>
      <c r="B33" s="72" t="s">
        <v>224</v>
      </c>
      <c r="C33" s="73" t="s">
        <v>225</v>
      </c>
      <c r="D33" s="74">
        <v>846880</v>
      </c>
      <c r="E33" s="74">
        <v>0</v>
      </c>
      <c r="F33" s="75">
        <v>0</v>
      </c>
    </row>
    <row r="34" spans="1:6" s="93" customFormat="1" ht="15" customHeight="1" x14ac:dyDescent="0.2">
      <c r="A34" s="71"/>
      <c r="B34" s="72" t="s">
        <v>226</v>
      </c>
      <c r="C34" s="73" t="s">
        <v>227</v>
      </c>
      <c r="D34" s="74">
        <v>5671440</v>
      </c>
      <c r="E34" s="74">
        <v>1743042.92</v>
      </c>
      <c r="F34" s="75">
        <v>0.30733692325053247</v>
      </c>
    </row>
    <row r="35" spans="1:6" s="93" customFormat="1" ht="15" customHeight="1" x14ac:dyDescent="0.2">
      <c r="A35" s="76" t="s">
        <v>128</v>
      </c>
      <c r="B35" s="77"/>
      <c r="C35" s="78"/>
      <c r="D35" s="79">
        <v>54426910</v>
      </c>
      <c r="E35" s="79">
        <v>5094021.26</v>
      </c>
      <c r="F35" s="80">
        <v>9.3593798729341787E-2</v>
      </c>
    </row>
    <row r="36" spans="1:6" s="92" customFormat="1" ht="15" customHeight="1" x14ac:dyDescent="0.2">
      <c r="A36" s="71"/>
      <c r="B36" s="72" t="s">
        <v>129</v>
      </c>
      <c r="C36" s="73" t="s">
        <v>130</v>
      </c>
      <c r="D36" s="74">
        <v>46605470</v>
      </c>
      <c r="E36" s="74">
        <v>5094021.26</v>
      </c>
      <c r="F36" s="75">
        <v>0.10930093098513972</v>
      </c>
    </row>
    <row r="37" spans="1:6" s="93" customFormat="1" ht="15" customHeight="1" x14ac:dyDescent="0.2">
      <c r="A37" s="71"/>
      <c r="B37" s="72" t="s">
        <v>159</v>
      </c>
      <c r="C37" s="73" t="s">
        <v>160</v>
      </c>
      <c r="D37" s="74">
        <v>1767500</v>
      </c>
      <c r="E37" s="74">
        <v>0</v>
      </c>
      <c r="F37" s="75">
        <v>0</v>
      </c>
    </row>
    <row r="38" spans="1:6" s="93" customFormat="1" ht="15" customHeight="1" x14ac:dyDescent="0.2">
      <c r="A38" s="71"/>
      <c r="B38" s="72" t="s">
        <v>131</v>
      </c>
      <c r="C38" s="73" t="s">
        <v>132</v>
      </c>
      <c r="D38" s="74">
        <v>2291730</v>
      </c>
      <c r="E38" s="74">
        <v>0</v>
      </c>
      <c r="F38" s="75">
        <v>0</v>
      </c>
    </row>
    <row r="39" spans="1:6" s="92" customFormat="1" ht="15" customHeight="1" x14ac:dyDescent="0.2">
      <c r="A39" s="71"/>
      <c r="B39" s="72" t="s">
        <v>133</v>
      </c>
      <c r="C39" s="73" t="s">
        <v>134</v>
      </c>
      <c r="D39" s="74">
        <v>3335000</v>
      </c>
      <c r="E39" s="74">
        <v>0</v>
      </c>
      <c r="F39" s="75">
        <v>0</v>
      </c>
    </row>
    <row r="40" spans="1:6" s="93" customFormat="1" ht="15" customHeight="1" x14ac:dyDescent="0.2">
      <c r="A40" s="71"/>
      <c r="B40" s="72" t="s">
        <v>228</v>
      </c>
      <c r="C40" s="73" t="s">
        <v>229</v>
      </c>
      <c r="D40" s="74">
        <v>427210</v>
      </c>
      <c r="E40" s="74">
        <v>0</v>
      </c>
      <c r="F40" s="75">
        <v>0</v>
      </c>
    </row>
    <row r="41" spans="1:6" s="92" customFormat="1" ht="15" customHeight="1" x14ac:dyDescent="0.2">
      <c r="A41" s="76" t="s">
        <v>135</v>
      </c>
      <c r="B41" s="77"/>
      <c r="C41" s="78"/>
      <c r="D41" s="79">
        <v>59119500</v>
      </c>
      <c r="E41" s="79">
        <v>1256954.3600000001</v>
      </c>
      <c r="F41" s="80">
        <v>2.1261248149933611E-2</v>
      </c>
    </row>
    <row r="42" spans="1:6" s="93" customFormat="1" ht="15" customHeight="1" x14ac:dyDescent="0.2">
      <c r="A42" s="71"/>
      <c r="B42" s="72" t="s">
        <v>232</v>
      </c>
      <c r="C42" s="73" t="s">
        <v>233</v>
      </c>
      <c r="D42" s="74">
        <v>7630000</v>
      </c>
      <c r="E42" s="74">
        <v>0</v>
      </c>
      <c r="F42" s="75">
        <v>0</v>
      </c>
    </row>
    <row r="43" spans="1:6" s="93" customFormat="1" ht="15" customHeight="1" x14ac:dyDescent="0.2">
      <c r="A43" s="71"/>
      <c r="B43" s="72" t="s">
        <v>136</v>
      </c>
      <c r="C43" s="73" t="s">
        <v>137</v>
      </c>
      <c r="D43" s="74">
        <v>51489500</v>
      </c>
      <c r="E43" s="74">
        <v>1256954.3600000001</v>
      </c>
      <c r="F43" s="75">
        <v>2.4411857951621208E-2</v>
      </c>
    </row>
    <row r="44" spans="1:6" s="93" customFormat="1" ht="15" customHeight="1" x14ac:dyDescent="0.2">
      <c r="A44" s="76" t="s">
        <v>234</v>
      </c>
      <c r="B44" s="77"/>
      <c r="C44" s="78"/>
      <c r="D44" s="79">
        <v>44076870</v>
      </c>
      <c r="E44" s="79">
        <v>0</v>
      </c>
      <c r="F44" s="80">
        <v>0</v>
      </c>
    </row>
    <row r="45" spans="1:6" s="92" customFormat="1" ht="15" customHeight="1" x14ac:dyDescent="0.2">
      <c r="A45" s="71"/>
      <c r="B45" s="72" t="s">
        <v>239</v>
      </c>
      <c r="C45" s="73" t="s">
        <v>240</v>
      </c>
      <c r="D45" s="74">
        <v>44076870</v>
      </c>
      <c r="E45" s="74">
        <v>0</v>
      </c>
      <c r="F45" s="75">
        <v>0</v>
      </c>
    </row>
    <row r="46" spans="1:6" s="93" customFormat="1" ht="15" customHeight="1" x14ac:dyDescent="0.2">
      <c r="A46" s="76" t="s">
        <v>138</v>
      </c>
      <c r="B46" s="77"/>
      <c r="C46" s="78"/>
      <c r="D46" s="79">
        <v>91131060</v>
      </c>
      <c r="E46" s="79">
        <v>2518714.5499999998</v>
      </c>
      <c r="F46" s="80">
        <v>2.7638376531557953E-2</v>
      </c>
    </row>
    <row r="47" spans="1:6" s="93" customFormat="1" ht="15" customHeight="1" x14ac:dyDescent="0.2">
      <c r="A47" s="71"/>
      <c r="B47" s="72" t="s">
        <v>161</v>
      </c>
      <c r="C47" s="73" t="s">
        <v>162</v>
      </c>
      <c r="D47" s="74">
        <v>41853890</v>
      </c>
      <c r="E47" s="74">
        <v>0</v>
      </c>
      <c r="F47" s="75">
        <v>0</v>
      </c>
    </row>
    <row r="48" spans="1:6" s="93" customFormat="1" ht="15" customHeight="1" x14ac:dyDescent="0.2">
      <c r="A48" s="71"/>
      <c r="B48" s="72" t="s">
        <v>139</v>
      </c>
      <c r="C48" s="73" t="s">
        <v>140</v>
      </c>
      <c r="D48" s="74">
        <v>3925000</v>
      </c>
      <c r="E48" s="74">
        <v>2005525.92</v>
      </c>
      <c r="F48" s="75">
        <v>0.51096201783439488</v>
      </c>
    </row>
    <row r="49" spans="1:6" s="93" customFormat="1" ht="15" customHeight="1" x14ac:dyDescent="0.2">
      <c r="A49" s="71"/>
      <c r="B49" s="72" t="s">
        <v>163</v>
      </c>
      <c r="C49" s="73" t="s">
        <v>164</v>
      </c>
      <c r="D49" s="74">
        <v>5980000</v>
      </c>
      <c r="E49" s="74">
        <v>0</v>
      </c>
      <c r="F49" s="75">
        <v>0</v>
      </c>
    </row>
    <row r="50" spans="1:6" s="93" customFormat="1" ht="15" customHeight="1" x14ac:dyDescent="0.2">
      <c r="A50" s="71"/>
      <c r="B50" s="72" t="s">
        <v>141</v>
      </c>
      <c r="C50" s="73" t="s">
        <v>142</v>
      </c>
      <c r="D50" s="74">
        <v>5140000</v>
      </c>
      <c r="E50" s="74">
        <v>513188.63</v>
      </c>
      <c r="F50" s="75">
        <v>9.9842145914396885E-2</v>
      </c>
    </row>
    <row r="51" spans="1:6" s="93" customFormat="1" ht="15" customHeight="1" x14ac:dyDescent="0.2">
      <c r="A51" s="71"/>
      <c r="B51" s="72" t="s">
        <v>169</v>
      </c>
      <c r="C51" s="73" t="s">
        <v>170</v>
      </c>
      <c r="D51" s="74">
        <v>1776020</v>
      </c>
      <c r="E51" s="74">
        <v>0</v>
      </c>
      <c r="F51" s="75">
        <v>0</v>
      </c>
    </row>
    <row r="52" spans="1:6" s="93" customFormat="1" ht="15" customHeight="1" x14ac:dyDescent="0.2">
      <c r="A52" s="71"/>
      <c r="B52" s="72" t="s">
        <v>165</v>
      </c>
      <c r="C52" s="73" t="s">
        <v>166</v>
      </c>
      <c r="D52" s="74">
        <v>30000</v>
      </c>
      <c r="E52" s="74">
        <v>0</v>
      </c>
      <c r="F52" s="75">
        <v>0</v>
      </c>
    </row>
    <row r="53" spans="1:6" s="93" customFormat="1" ht="15" customHeight="1" x14ac:dyDescent="0.2">
      <c r="A53" s="71"/>
      <c r="B53" s="72" t="s">
        <v>189</v>
      </c>
      <c r="C53" s="73" t="s">
        <v>190</v>
      </c>
      <c r="D53" s="74">
        <v>11211620</v>
      </c>
      <c r="E53" s="74">
        <v>0</v>
      </c>
      <c r="F53" s="75">
        <v>0</v>
      </c>
    </row>
    <row r="54" spans="1:6" s="93" customFormat="1" ht="15" customHeight="1" x14ac:dyDescent="0.2">
      <c r="A54" s="71"/>
      <c r="B54" s="72" t="s">
        <v>193</v>
      </c>
      <c r="C54" s="73" t="s">
        <v>194</v>
      </c>
      <c r="D54" s="74">
        <v>6150170</v>
      </c>
      <c r="E54" s="74">
        <v>0</v>
      </c>
      <c r="F54" s="75">
        <v>0</v>
      </c>
    </row>
    <row r="55" spans="1:6" s="93" customFormat="1" ht="15" customHeight="1" x14ac:dyDescent="0.2">
      <c r="A55" s="71"/>
      <c r="B55" s="72" t="s">
        <v>191</v>
      </c>
      <c r="C55" s="73" t="s">
        <v>192</v>
      </c>
      <c r="D55" s="74">
        <v>4049360</v>
      </c>
      <c r="E55" s="74">
        <v>0</v>
      </c>
      <c r="F55" s="75">
        <v>0</v>
      </c>
    </row>
    <row r="56" spans="1:6" s="92" customFormat="1" ht="15" customHeight="1" x14ac:dyDescent="0.2">
      <c r="A56" s="71"/>
      <c r="B56" s="72" t="s">
        <v>241</v>
      </c>
      <c r="C56" s="73" t="s">
        <v>242</v>
      </c>
      <c r="D56" s="74">
        <v>11000000</v>
      </c>
      <c r="E56" s="74">
        <v>0</v>
      </c>
      <c r="F56" s="75">
        <v>0</v>
      </c>
    </row>
    <row r="57" spans="1:6" s="93" customFormat="1" ht="15" customHeight="1" x14ac:dyDescent="0.2">
      <c r="A57" s="71"/>
      <c r="B57" s="72" t="s">
        <v>143</v>
      </c>
      <c r="C57" s="73" t="s">
        <v>144</v>
      </c>
      <c r="D57" s="74">
        <v>15000</v>
      </c>
      <c r="E57" s="74">
        <v>0</v>
      </c>
      <c r="F57" s="75">
        <v>0</v>
      </c>
    </row>
    <row r="58" spans="1:6" s="93" customFormat="1" ht="15" customHeight="1" x14ac:dyDescent="0.2">
      <c r="A58" s="76" t="s">
        <v>151</v>
      </c>
      <c r="B58" s="77"/>
      <c r="C58" s="78"/>
      <c r="D58" s="79">
        <v>58725000</v>
      </c>
      <c r="E58" s="79">
        <v>0</v>
      </c>
      <c r="F58" s="80">
        <v>0</v>
      </c>
    </row>
    <row r="59" spans="1:6" s="93" customFormat="1" ht="15" customHeight="1" x14ac:dyDescent="0.2">
      <c r="A59" s="71"/>
      <c r="B59" s="72" t="s">
        <v>245</v>
      </c>
      <c r="C59" s="73" t="s">
        <v>246</v>
      </c>
      <c r="D59" s="74">
        <v>5275000</v>
      </c>
      <c r="E59" s="74">
        <v>0</v>
      </c>
      <c r="F59" s="75">
        <v>0</v>
      </c>
    </row>
    <row r="60" spans="1:6" s="93" customFormat="1" ht="15" customHeight="1" x14ac:dyDescent="0.2">
      <c r="A60" s="71"/>
      <c r="B60" s="72" t="s">
        <v>247</v>
      </c>
      <c r="C60" s="73" t="s">
        <v>248</v>
      </c>
      <c r="D60" s="74">
        <v>2450000</v>
      </c>
      <c r="E60" s="74">
        <v>0</v>
      </c>
      <c r="F60" s="75">
        <v>0</v>
      </c>
    </row>
    <row r="61" spans="1:6" s="93" customFormat="1" ht="15" customHeight="1" x14ac:dyDescent="0.2">
      <c r="A61" s="71"/>
      <c r="B61" s="72" t="s">
        <v>152</v>
      </c>
      <c r="C61" s="73" t="s">
        <v>153</v>
      </c>
      <c r="D61" s="74">
        <v>2610000</v>
      </c>
      <c r="E61" s="74">
        <v>0</v>
      </c>
      <c r="F61" s="75">
        <v>0</v>
      </c>
    </row>
    <row r="62" spans="1:6" s="93" customFormat="1" ht="15" customHeight="1" x14ac:dyDescent="0.2">
      <c r="A62" s="71"/>
      <c r="B62" s="72" t="s">
        <v>249</v>
      </c>
      <c r="C62" s="73" t="s">
        <v>250</v>
      </c>
      <c r="D62" s="74">
        <v>40240000</v>
      </c>
      <c r="E62" s="74">
        <v>0</v>
      </c>
      <c r="F62" s="75">
        <v>0</v>
      </c>
    </row>
    <row r="63" spans="1:6" s="93" customFormat="1" ht="15" customHeight="1" x14ac:dyDescent="0.2">
      <c r="A63" s="71"/>
      <c r="B63" s="72" t="s">
        <v>195</v>
      </c>
      <c r="C63" s="73" t="s">
        <v>196</v>
      </c>
      <c r="D63" s="74">
        <v>100000</v>
      </c>
      <c r="E63" s="74">
        <v>0</v>
      </c>
      <c r="F63" s="75">
        <v>0</v>
      </c>
    </row>
    <row r="64" spans="1:6" s="92" customFormat="1" ht="15" customHeight="1" x14ac:dyDescent="0.2">
      <c r="A64" s="71"/>
      <c r="B64" s="72" t="s">
        <v>251</v>
      </c>
      <c r="C64" s="73" t="s">
        <v>252</v>
      </c>
      <c r="D64" s="74">
        <v>8050000</v>
      </c>
      <c r="E64" s="74">
        <v>0</v>
      </c>
      <c r="F64" s="75">
        <v>0</v>
      </c>
    </row>
    <row r="65" spans="1:6" s="93" customFormat="1" ht="15" customHeight="1" x14ac:dyDescent="0.2">
      <c r="A65" s="76" t="s">
        <v>173</v>
      </c>
      <c r="B65" s="77"/>
      <c r="C65" s="78"/>
      <c r="D65" s="79">
        <v>13206200</v>
      </c>
      <c r="E65" s="79">
        <v>0</v>
      </c>
      <c r="F65" s="80">
        <v>0</v>
      </c>
    </row>
    <row r="66" spans="1:6" s="93" customFormat="1" ht="15" customHeight="1" x14ac:dyDescent="0.2">
      <c r="A66" s="71"/>
      <c r="B66" s="72" t="s">
        <v>259</v>
      </c>
      <c r="C66" s="73" t="s">
        <v>260</v>
      </c>
      <c r="D66" s="74">
        <v>65200</v>
      </c>
      <c r="E66" s="74">
        <v>0</v>
      </c>
      <c r="F66" s="75">
        <v>0</v>
      </c>
    </row>
    <row r="67" spans="1:6" s="92" customFormat="1" ht="15" customHeight="1" x14ac:dyDescent="0.2">
      <c r="A67" s="71"/>
      <c r="B67" s="72" t="s">
        <v>174</v>
      </c>
      <c r="C67" s="73" t="s">
        <v>175</v>
      </c>
      <c r="D67" s="74">
        <v>13141000</v>
      </c>
      <c r="E67" s="74">
        <v>0</v>
      </c>
      <c r="F67" s="75">
        <v>0</v>
      </c>
    </row>
    <row r="68" spans="1:6" s="93" customFormat="1" ht="15" customHeight="1" x14ac:dyDescent="0.2">
      <c r="A68" s="76" t="s">
        <v>263</v>
      </c>
      <c r="B68" s="77"/>
      <c r="C68" s="78"/>
      <c r="D68" s="79">
        <v>5550100</v>
      </c>
      <c r="E68" s="79">
        <v>0</v>
      </c>
      <c r="F68" s="80">
        <v>0</v>
      </c>
    </row>
    <row r="69" spans="1:6" s="93" customFormat="1" ht="15" customHeight="1" x14ac:dyDescent="0.2">
      <c r="A69" s="71"/>
      <c r="B69" s="72" t="s">
        <v>264</v>
      </c>
      <c r="C69" s="73" t="s">
        <v>265</v>
      </c>
      <c r="D69" s="74">
        <v>727550</v>
      </c>
      <c r="E69" s="74">
        <v>0</v>
      </c>
      <c r="F69" s="75">
        <v>0</v>
      </c>
    </row>
    <row r="70" spans="1:6" s="92" customFormat="1" ht="15" customHeight="1" x14ac:dyDescent="0.2">
      <c r="A70" s="71"/>
      <c r="B70" s="72" t="s">
        <v>266</v>
      </c>
      <c r="C70" s="73" t="s">
        <v>267</v>
      </c>
      <c r="D70" s="74">
        <v>4822550</v>
      </c>
      <c r="E70" s="74">
        <v>0</v>
      </c>
      <c r="F70" s="75">
        <v>0</v>
      </c>
    </row>
    <row r="71" spans="1:6" s="93" customFormat="1" ht="15" customHeight="1" x14ac:dyDescent="0.2">
      <c r="A71" s="76" t="s">
        <v>154</v>
      </c>
      <c r="B71" s="77"/>
      <c r="C71" s="78"/>
      <c r="D71" s="79">
        <v>44646090</v>
      </c>
      <c r="E71" s="79">
        <v>0</v>
      </c>
      <c r="F71" s="80">
        <v>0</v>
      </c>
    </row>
    <row r="72" spans="1:6" s="93" customFormat="1" ht="15" customHeight="1" x14ac:dyDescent="0.2">
      <c r="A72" s="71"/>
      <c r="B72" s="72" t="s">
        <v>155</v>
      </c>
      <c r="C72" s="73" t="s">
        <v>156</v>
      </c>
      <c r="D72" s="74">
        <v>40566350</v>
      </c>
      <c r="E72" s="74">
        <v>0</v>
      </c>
      <c r="F72" s="75">
        <v>0</v>
      </c>
    </row>
    <row r="73" spans="1:6" s="93" customFormat="1" ht="15" customHeight="1" x14ac:dyDescent="0.2">
      <c r="A73" s="71"/>
      <c r="B73" s="72" t="s">
        <v>270</v>
      </c>
      <c r="C73" s="73" t="s">
        <v>271</v>
      </c>
      <c r="D73" s="74">
        <v>4079740</v>
      </c>
      <c r="E73" s="74">
        <v>0</v>
      </c>
      <c r="F73" s="75">
        <v>0</v>
      </c>
    </row>
    <row r="74" spans="1:6" s="92" customFormat="1" ht="15" customHeight="1" x14ac:dyDescent="0.2">
      <c r="A74" s="76" t="s">
        <v>145</v>
      </c>
      <c r="B74" s="77"/>
      <c r="C74" s="78"/>
      <c r="D74" s="79">
        <v>395159410</v>
      </c>
      <c r="E74" s="79">
        <v>66043045.640000001</v>
      </c>
      <c r="F74" s="80">
        <v>0.16713013525351705</v>
      </c>
    </row>
    <row r="75" spans="1:6" s="93" customFormat="1" ht="15" customHeight="1" x14ac:dyDescent="0.2">
      <c r="A75" s="71"/>
      <c r="B75" s="72" t="s">
        <v>157</v>
      </c>
      <c r="C75" s="73" t="s">
        <v>158</v>
      </c>
      <c r="D75" s="74">
        <v>23000000</v>
      </c>
      <c r="E75" s="74">
        <v>0</v>
      </c>
      <c r="F75" s="75">
        <v>0</v>
      </c>
    </row>
    <row r="76" spans="1:6" s="93" customFormat="1" ht="15" customHeight="1" x14ac:dyDescent="0.2">
      <c r="A76" s="71"/>
      <c r="B76" s="72" t="s">
        <v>272</v>
      </c>
      <c r="C76" s="73" t="s">
        <v>273</v>
      </c>
      <c r="D76" s="74">
        <v>59805000</v>
      </c>
      <c r="E76" s="74">
        <v>0</v>
      </c>
      <c r="F76" s="75">
        <v>0</v>
      </c>
    </row>
    <row r="77" spans="1:6" s="93" customFormat="1" ht="15" customHeight="1" x14ac:dyDescent="0.2">
      <c r="A77" s="71"/>
      <c r="B77" s="72" t="s">
        <v>146</v>
      </c>
      <c r="C77" s="73" t="s">
        <v>147</v>
      </c>
      <c r="D77" s="74">
        <v>309234410</v>
      </c>
      <c r="E77" s="74">
        <v>66043045.640000001</v>
      </c>
      <c r="F77" s="75">
        <v>0.21356952365035961</v>
      </c>
    </row>
    <row r="78" spans="1:6" s="93" customFormat="1" ht="15" customHeight="1" x14ac:dyDescent="0.2">
      <c r="A78" s="71"/>
      <c r="B78" s="72" t="s">
        <v>274</v>
      </c>
      <c r="C78" s="73" t="s">
        <v>275</v>
      </c>
      <c r="D78" s="74">
        <v>3120000</v>
      </c>
      <c r="E78" s="74">
        <v>0</v>
      </c>
      <c r="F78" s="75">
        <v>0</v>
      </c>
    </row>
    <row r="79" spans="1:6" s="93" customFormat="1" ht="15" customHeight="1" x14ac:dyDescent="0.2">
      <c r="A79" s="76" t="s">
        <v>176</v>
      </c>
      <c r="B79" s="77"/>
      <c r="C79" s="78"/>
      <c r="D79" s="79">
        <v>209220</v>
      </c>
      <c r="E79" s="79">
        <v>0</v>
      </c>
      <c r="F79" s="80">
        <v>0</v>
      </c>
    </row>
    <row r="80" spans="1:6" s="93" customFormat="1" ht="15" customHeight="1" x14ac:dyDescent="0.2">
      <c r="A80" s="71"/>
      <c r="B80" s="72" t="s">
        <v>177</v>
      </c>
      <c r="C80" s="73" t="s">
        <v>178</v>
      </c>
      <c r="D80" s="74">
        <v>197220</v>
      </c>
      <c r="E80" s="74">
        <v>0</v>
      </c>
      <c r="F80" s="75">
        <v>0</v>
      </c>
    </row>
    <row r="81" spans="1:6" s="93" customFormat="1" ht="15" customHeight="1" x14ac:dyDescent="0.2">
      <c r="A81" s="71"/>
      <c r="B81" s="72" t="s">
        <v>290</v>
      </c>
      <c r="C81" s="73" t="s">
        <v>291</v>
      </c>
      <c r="D81" s="74">
        <v>12000</v>
      </c>
      <c r="E81" s="74">
        <v>0</v>
      </c>
      <c r="F81" s="75">
        <v>0</v>
      </c>
    </row>
    <row r="82" spans="1:6" s="92" customFormat="1" ht="15" customHeight="1" x14ac:dyDescent="0.2">
      <c r="A82" s="76" t="s">
        <v>276</v>
      </c>
      <c r="B82" s="77"/>
      <c r="C82" s="78"/>
      <c r="D82" s="79">
        <v>1804750</v>
      </c>
      <c r="E82" s="79">
        <v>0</v>
      </c>
      <c r="F82" s="80">
        <v>0</v>
      </c>
    </row>
    <row r="83" spans="1:6" s="93" customFormat="1" ht="15" customHeight="1" x14ac:dyDescent="0.2">
      <c r="A83" s="71"/>
      <c r="B83" s="72" t="s">
        <v>277</v>
      </c>
      <c r="C83" s="73" t="s">
        <v>278</v>
      </c>
      <c r="D83" s="74">
        <v>1804750</v>
      </c>
      <c r="E83" s="74">
        <v>0</v>
      </c>
      <c r="F83" s="75">
        <v>0</v>
      </c>
    </row>
    <row r="84" spans="1:6" s="93" customFormat="1" ht="15" customHeight="1" x14ac:dyDescent="0.2">
      <c r="A84" s="76" t="s">
        <v>279</v>
      </c>
      <c r="B84" s="77"/>
      <c r="C84" s="78"/>
      <c r="D84" s="79">
        <v>5216590</v>
      </c>
      <c r="E84" s="79">
        <v>0</v>
      </c>
      <c r="F84" s="80">
        <v>0</v>
      </c>
    </row>
    <row r="85" spans="1:6" s="92" customFormat="1" ht="15" customHeight="1" x14ac:dyDescent="0.2">
      <c r="A85" s="81"/>
      <c r="B85" s="82" t="s">
        <v>280</v>
      </c>
      <c r="C85" s="73" t="s">
        <v>281</v>
      </c>
      <c r="D85" s="83">
        <v>5216590</v>
      </c>
      <c r="E85" s="83">
        <v>0</v>
      </c>
      <c r="F85" s="84">
        <v>0</v>
      </c>
    </row>
    <row r="86" spans="1:6" s="8" customFormat="1" ht="15" customHeight="1" x14ac:dyDescent="0.2">
      <c r="A86" s="136" t="s">
        <v>148</v>
      </c>
      <c r="B86" s="136"/>
      <c r="C86" s="136"/>
      <c r="D86" s="103">
        <v>1168782570</v>
      </c>
      <c r="E86" s="19">
        <v>80936373.079999998</v>
      </c>
      <c r="F86" s="55">
        <v>6.9248442916119118E-2</v>
      </c>
    </row>
    <row r="87" spans="1:6" s="46" customFormat="1" ht="11.25" x14ac:dyDescent="0.2">
      <c r="A87" s="46" t="s">
        <v>5</v>
      </c>
      <c r="D87" s="90"/>
      <c r="F87" s="86"/>
    </row>
    <row r="88" spans="1:6" s="46" customFormat="1" ht="24.95" customHeight="1" x14ac:dyDescent="0.2">
      <c r="A88" s="137" t="s">
        <v>292</v>
      </c>
      <c r="B88" s="137"/>
      <c r="C88" s="137"/>
      <c r="D88" s="137"/>
      <c r="E88" s="138"/>
      <c r="F88" s="138"/>
    </row>
  </sheetData>
  <mergeCells count="5">
    <mergeCell ref="A3:F3"/>
    <mergeCell ref="A4:F4"/>
    <mergeCell ref="A5:F5"/>
    <mergeCell ref="A86:C86"/>
    <mergeCell ref="A88:F88"/>
  </mergeCells>
  <printOptions horizontalCentered="1"/>
  <pageMargins left="0.39370078740157483" right="0.39370078740157483" top="0.59055118110236227" bottom="0.39370078740157483" header="0" footer="0"/>
  <pageSetup paperSize="9" scale="87" fitToHeight="0" orientation="portrait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Zeros="0" zoomScaleNormal="100" workbookViewId="0">
      <selection activeCell="A8" sqref="A8"/>
    </sheetView>
  </sheetViews>
  <sheetFormatPr baseColWidth="10" defaultRowHeight="12.75" x14ac:dyDescent="0.2"/>
  <cols>
    <col min="1" max="1" width="54.28515625" style="26" customWidth="1"/>
    <col min="2" max="3" width="16.7109375" customWidth="1"/>
    <col min="4" max="4" width="8.28515625" style="115" customWidth="1"/>
    <col min="5" max="5" width="13.140625" bestFit="1" customWidth="1"/>
  </cols>
  <sheetData>
    <row r="1" spans="1:6" ht="39" customHeight="1" x14ac:dyDescent="0.2">
      <c r="A1" s="24"/>
      <c r="B1" s="1"/>
      <c r="C1" s="39"/>
      <c r="D1" s="106" t="s">
        <v>23</v>
      </c>
    </row>
    <row r="3" spans="1:6" ht="25.5" x14ac:dyDescent="0.2">
      <c r="A3" s="107" t="s">
        <v>293</v>
      </c>
      <c r="B3" s="108"/>
      <c r="C3" s="108"/>
      <c r="D3" s="109"/>
    </row>
    <row r="4" spans="1:6" x14ac:dyDescent="0.2">
      <c r="A4" s="107"/>
      <c r="B4" s="108"/>
      <c r="C4" s="108"/>
      <c r="D4" s="109"/>
    </row>
    <row r="5" spans="1:6" x14ac:dyDescent="0.2">
      <c r="A5" s="107" t="s">
        <v>54</v>
      </c>
      <c r="B5" s="108"/>
      <c r="C5" s="108"/>
      <c r="D5" s="109"/>
    </row>
    <row r="7" spans="1:6" x14ac:dyDescent="0.2">
      <c r="D7" s="110" t="s">
        <v>0</v>
      </c>
    </row>
    <row r="8" spans="1:6" s="8" customFormat="1" ht="36" customHeight="1" x14ac:dyDescent="0.2">
      <c r="A8" s="27" t="s">
        <v>113</v>
      </c>
      <c r="B8" s="6" t="s">
        <v>294</v>
      </c>
      <c r="C8" s="6" t="s">
        <v>295</v>
      </c>
      <c r="D8" s="111" t="s">
        <v>3</v>
      </c>
    </row>
    <row r="9" spans="1:6" s="46" customFormat="1" ht="15" customHeight="1" x14ac:dyDescent="0.2">
      <c r="A9" s="32" t="s">
        <v>85</v>
      </c>
      <c r="B9" s="9">
        <v>50000</v>
      </c>
      <c r="C9" s="10">
        <v>37190</v>
      </c>
      <c r="D9" s="112">
        <v>0.74380000000000002</v>
      </c>
      <c r="E9" s="86"/>
      <c r="F9" s="86"/>
    </row>
    <row r="10" spans="1:6" s="46" customFormat="1" ht="15" customHeight="1" x14ac:dyDescent="0.2">
      <c r="A10" s="32" t="s">
        <v>86</v>
      </c>
      <c r="B10" s="9">
        <v>15959000</v>
      </c>
      <c r="C10" s="10">
        <v>1938420</v>
      </c>
      <c r="D10" s="112">
        <v>0.12146249765022871</v>
      </c>
      <c r="E10" s="86"/>
      <c r="F10" s="86"/>
    </row>
    <row r="11" spans="1:6" s="46" customFormat="1" ht="15" customHeight="1" x14ac:dyDescent="0.2">
      <c r="A11" s="32" t="s">
        <v>87</v>
      </c>
      <c r="B11" s="9">
        <v>252000</v>
      </c>
      <c r="C11" s="10">
        <v>1207650</v>
      </c>
      <c r="D11" s="112">
        <v>4.7922619047619044</v>
      </c>
      <c r="E11" s="86"/>
      <c r="F11" s="86"/>
    </row>
    <row r="12" spans="1:6" s="46" customFormat="1" ht="15" customHeight="1" x14ac:dyDescent="0.2">
      <c r="A12" s="32" t="s">
        <v>88</v>
      </c>
      <c r="B12" s="9">
        <v>609000</v>
      </c>
      <c r="C12" s="10">
        <v>64280</v>
      </c>
      <c r="D12" s="112">
        <v>0.10555008210180623</v>
      </c>
      <c r="E12" s="86"/>
      <c r="F12" s="86"/>
    </row>
    <row r="13" spans="1:6" s="46" customFormat="1" ht="15" customHeight="1" x14ac:dyDescent="0.2">
      <c r="A13" s="32" t="s">
        <v>89</v>
      </c>
      <c r="B13" s="9">
        <v>313000</v>
      </c>
      <c r="C13" s="10">
        <v>18100</v>
      </c>
      <c r="D13" s="112">
        <v>5.7827476038338661E-2</v>
      </c>
      <c r="E13" s="86"/>
      <c r="F13" s="86"/>
    </row>
    <row r="14" spans="1:6" s="46" customFormat="1" ht="15" customHeight="1" x14ac:dyDescent="0.2">
      <c r="A14" s="32" t="s">
        <v>90</v>
      </c>
      <c r="B14" s="9">
        <v>12000</v>
      </c>
      <c r="C14" s="10">
        <v>0</v>
      </c>
      <c r="D14" s="112">
        <v>0</v>
      </c>
      <c r="E14" s="86"/>
      <c r="F14" s="86"/>
    </row>
    <row r="15" spans="1:6" s="46" customFormat="1" ht="15" customHeight="1" x14ac:dyDescent="0.2">
      <c r="A15" s="32" t="s">
        <v>91</v>
      </c>
      <c r="B15" s="9">
        <v>60000</v>
      </c>
      <c r="C15" s="10">
        <v>46000</v>
      </c>
      <c r="D15" s="112">
        <v>0.76666666666666672</v>
      </c>
      <c r="E15" s="86"/>
      <c r="F15" s="86"/>
    </row>
    <row r="16" spans="1:6" s="46" customFormat="1" ht="15" customHeight="1" x14ac:dyDescent="0.2">
      <c r="A16" s="32" t="s">
        <v>92</v>
      </c>
      <c r="B16" s="9">
        <v>119000</v>
      </c>
      <c r="C16" s="10">
        <v>78907.56</v>
      </c>
      <c r="D16" s="112">
        <v>0.66308873949579827</v>
      </c>
      <c r="E16" s="86"/>
      <c r="F16" s="86"/>
    </row>
    <row r="17" spans="1:6" s="46" customFormat="1" ht="15" customHeight="1" x14ac:dyDescent="0.2">
      <c r="A17" s="32" t="s">
        <v>93</v>
      </c>
      <c r="B17" s="9">
        <v>3341000</v>
      </c>
      <c r="C17" s="10">
        <v>281215.70999999996</v>
      </c>
      <c r="D17" s="112">
        <v>8.4171119425321753E-2</v>
      </c>
      <c r="E17" s="86"/>
      <c r="F17" s="86"/>
    </row>
    <row r="18" spans="1:6" s="46" customFormat="1" ht="15" customHeight="1" x14ac:dyDescent="0.2">
      <c r="A18" s="32" t="s">
        <v>94</v>
      </c>
      <c r="B18" s="9">
        <v>3051000</v>
      </c>
      <c r="C18" s="10">
        <v>361950</v>
      </c>
      <c r="D18" s="112">
        <v>0.11863323500491642</v>
      </c>
      <c r="E18" s="86"/>
      <c r="F18" s="86"/>
    </row>
    <row r="19" spans="1:6" s="46" customFormat="1" ht="15" customHeight="1" x14ac:dyDescent="0.2">
      <c r="A19" s="32" t="s">
        <v>95</v>
      </c>
      <c r="B19" s="9">
        <v>681000</v>
      </c>
      <c r="C19" s="10">
        <v>1251981.6000000001</v>
      </c>
      <c r="D19" s="112">
        <v>1.8384458149779737</v>
      </c>
      <c r="E19" s="86"/>
      <c r="F19" s="86"/>
    </row>
    <row r="20" spans="1:6" s="46" customFormat="1" ht="15" customHeight="1" x14ac:dyDescent="0.2">
      <c r="A20" s="32" t="s">
        <v>96</v>
      </c>
      <c r="B20" s="9">
        <v>24704000</v>
      </c>
      <c r="C20" s="10">
        <v>8110414</v>
      </c>
      <c r="D20" s="112">
        <v>0.32830367551813472</v>
      </c>
      <c r="E20" s="86"/>
      <c r="F20" s="86"/>
    </row>
    <row r="21" spans="1:6" s="46" customFormat="1" ht="15" customHeight="1" x14ac:dyDescent="0.2">
      <c r="A21" s="32" t="s">
        <v>97</v>
      </c>
      <c r="B21" s="9">
        <v>85000</v>
      </c>
      <c r="C21" s="10">
        <v>111130</v>
      </c>
      <c r="D21" s="112">
        <v>1.3074117647058823</v>
      </c>
      <c r="E21" s="86"/>
      <c r="F21" s="86"/>
    </row>
    <row r="22" spans="1:6" s="46" customFormat="1" ht="15" customHeight="1" x14ac:dyDescent="0.2">
      <c r="A22" s="32" t="s">
        <v>98</v>
      </c>
      <c r="B22" s="9">
        <v>30000</v>
      </c>
      <c r="C22" s="10">
        <v>3400</v>
      </c>
      <c r="D22" s="112">
        <v>0.11333333333333333</v>
      </c>
      <c r="E22" s="86"/>
      <c r="F22" s="86"/>
    </row>
    <row r="23" spans="1:6" s="46" customFormat="1" ht="15" customHeight="1" x14ac:dyDescent="0.2">
      <c r="A23" s="32" t="s">
        <v>99</v>
      </c>
      <c r="B23" s="9">
        <v>196000</v>
      </c>
      <c r="C23" s="10">
        <v>289340</v>
      </c>
      <c r="D23" s="112">
        <v>1.4762244897959185</v>
      </c>
      <c r="E23" s="86"/>
      <c r="F23" s="86"/>
    </row>
    <row r="24" spans="1:6" s="46" customFormat="1" ht="15" customHeight="1" x14ac:dyDescent="0.2">
      <c r="A24" s="32" t="s">
        <v>100</v>
      </c>
      <c r="B24" s="9">
        <v>2821000</v>
      </c>
      <c r="C24" s="10">
        <v>1593490.89</v>
      </c>
      <c r="D24" s="112">
        <v>0.56486738390641611</v>
      </c>
      <c r="E24" s="86"/>
      <c r="F24" s="86"/>
    </row>
    <row r="25" spans="1:6" s="46" customFormat="1" ht="15" customHeight="1" x14ac:dyDescent="0.2">
      <c r="A25" s="32" t="s">
        <v>101</v>
      </c>
      <c r="B25" s="9">
        <v>3371000</v>
      </c>
      <c r="C25" s="10">
        <v>723918.6</v>
      </c>
      <c r="D25" s="112">
        <v>0.21474891723524175</v>
      </c>
      <c r="E25" s="86"/>
      <c r="F25" s="86"/>
    </row>
    <row r="26" spans="1:6" s="46" customFormat="1" ht="15" customHeight="1" x14ac:dyDescent="0.2">
      <c r="A26" s="32" t="s">
        <v>107</v>
      </c>
      <c r="B26" s="9">
        <v>464735000</v>
      </c>
      <c r="C26" s="10">
        <v>275910</v>
      </c>
      <c r="D26" s="112">
        <v>5.9369317998429207E-4</v>
      </c>
      <c r="E26" s="86"/>
      <c r="F26" s="86"/>
    </row>
    <row r="27" spans="1:6" ht="15" customHeight="1" x14ac:dyDescent="0.2">
      <c r="A27" s="29" t="s">
        <v>4</v>
      </c>
      <c r="B27" s="19">
        <v>520389000</v>
      </c>
      <c r="C27" s="19">
        <v>16393298.360000001</v>
      </c>
      <c r="D27" s="113">
        <v>3.1502007844131985E-2</v>
      </c>
      <c r="E27" s="86"/>
      <c r="F27" s="86"/>
    </row>
    <row r="28" spans="1:6" ht="15" customHeight="1" x14ac:dyDescent="0.2">
      <c r="A28" s="26" t="s">
        <v>296</v>
      </c>
      <c r="B28" s="13"/>
      <c r="C28" s="13"/>
      <c r="D28" s="114"/>
      <c r="E28" s="86">
        <v>0</v>
      </c>
      <c r="F28" s="86">
        <v>0</v>
      </c>
    </row>
    <row r="29" spans="1:6" ht="15" customHeight="1" x14ac:dyDescent="0.2"/>
    <row r="30" spans="1:6" ht="15" customHeight="1" x14ac:dyDescent="0.2">
      <c r="B30" s="22"/>
      <c r="C30" s="22"/>
    </row>
    <row r="31" spans="1:6" ht="15" customHeight="1" x14ac:dyDescent="0.2">
      <c r="B31" s="22"/>
      <c r="C31" s="22"/>
    </row>
    <row r="32" spans="1:6" ht="15" customHeight="1" x14ac:dyDescent="0.2"/>
    <row r="33" ht="15" customHeight="1" x14ac:dyDescent="0.2"/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Zeros="0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5" ht="39" customHeight="1" x14ac:dyDescent="0.2">
      <c r="A1" s="24"/>
      <c r="B1" s="1"/>
      <c r="C1" s="1"/>
      <c r="D1" s="2"/>
      <c r="E1" s="3" t="s">
        <v>23</v>
      </c>
    </row>
    <row r="3" spans="1:5" ht="25.5" x14ac:dyDescent="0.2">
      <c r="A3" s="25" t="s">
        <v>82</v>
      </c>
      <c r="B3" s="4"/>
      <c r="C3" s="4"/>
      <c r="D3" s="4"/>
      <c r="E3" s="4"/>
    </row>
    <row r="4" spans="1:5" x14ac:dyDescent="0.2">
      <c r="A4" s="25" t="s">
        <v>109</v>
      </c>
      <c r="B4" s="4"/>
      <c r="C4" s="4"/>
      <c r="D4" s="4"/>
      <c r="E4" s="4"/>
    </row>
    <row r="5" spans="1:5" x14ac:dyDescent="0.2">
      <c r="A5" s="25" t="s">
        <v>21</v>
      </c>
      <c r="B5" s="4"/>
      <c r="C5" s="4"/>
      <c r="D5" s="4"/>
      <c r="E5" s="4"/>
    </row>
    <row r="7" spans="1:5" x14ac:dyDescent="0.2">
      <c r="E7" s="5" t="s">
        <v>0</v>
      </c>
    </row>
    <row r="8" spans="1:5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5" s="12" customFormat="1" ht="15" customHeight="1" x14ac:dyDescent="0.2">
      <c r="A9" s="28" t="s">
        <v>24</v>
      </c>
      <c r="B9" s="15" t="s">
        <v>25</v>
      </c>
      <c r="C9" s="16">
        <v>0</v>
      </c>
      <c r="D9" s="16">
        <v>2256.79</v>
      </c>
      <c r="E9" s="17"/>
    </row>
    <row r="10" spans="1:5" s="12" customFormat="1" ht="15" customHeight="1" x14ac:dyDescent="0.2">
      <c r="A10" s="28" t="s">
        <v>55</v>
      </c>
      <c r="B10" s="15" t="s">
        <v>56</v>
      </c>
      <c r="C10" s="16">
        <v>0</v>
      </c>
      <c r="D10" s="16">
        <v>1091635.9099999999</v>
      </c>
      <c r="E10" s="17"/>
    </row>
    <row r="11" spans="1:5" s="12" customFormat="1" ht="15" customHeight="1" x14ac:dyDescent="0.2">
      <c r="A11" s="28" t="s">
        <v>26</v>
      </c>
      <c r="B11" s="15" t="s">
        <v>27</v>
      </c>
      <c r="C11" s="16">
        <v>1410830</v>
      </c>
      <c r="D11" s="16">
        <v>136454.42000000001</v>
      </c>
      <c r="E11" s="17">
        <v>9.6719250370349383E-2</v>
      </c>
    </row>
    <row r="12" spans="1:5" s="12" customFormat="1" ht="15" customHeight="1" x14ac:dyDescent="0.2">
      <c r="A12" s="28" t="s">
        <v>28</v>
      </c>
      <c r="B12" s="15" t="s">
        <v>29</v>
      </c>
      <c r="C12" s="16">
        <v>118095070</v>
      </c>
      <c r="D12" s="16">
        <v>5143109.6100000003</v>
      </c>
      <c r="E12" s="17">
        <v>4.3550586912730567E-2</v>
      </c>
    </row>
    <row r="13" spans="1:5" s="12" customFormat="1" ht="15" customHeight="1" x14ac:dyDescent="0.2">
      <c r="A13" s="28" t="s">
        <v>30</v>
      </c>
      <c r="B13" s="15" t="s">
        <v>83</v>
      </c>
      <c r="C13" s="16">
        <v>1111000</v>
      </c>
      <c r="D13" s="16">
        <v>43826.86</v>
      </c>
      <c r="E13" s="17">
        <v>3.9448118811881192E-2</v>
      </c>
    </row>
    <row r="14" spans="1:5" s="12" customFormat="1" ht="15" customHeight="1" x14ac:dyDescent="0.2">
      <c r="A14" s="28" t="s">
        <v>31</v>
      </c>
      <c r="B14" s="15" t="s">
        <v>32</v>
      </c>
      <c r="C14" s="16">
        <v>4089720</v>
      </c>
      <c r="D14" s="16">
        <v>1957574.97</v>
      </c>
      <c r="E14" s="17">
        <v>0.47865745576714297</v>
      </c>
    </row>
    <row r="15" spans="1:5" s="12" customFormat="1" ht="15" customHeight="1" x14ac:dyDescent="0.2">
      <c r="A15" s="28" t="s">
        <v>33</v>
      </c>
      <c r="B15" s="15" t="s">
        <v>57</v>
      </c>
      <c r="C15" s="16">
        <v>325764620</v>
      </c>
      <c r="D15" s="16">
        <v>80720457.560000002</v>
      </c>
      <c r="E15" s="17">
        <v>0.24778767430299828</v>
      </c>
    </row>
    <row r="16" spans="1:5" s="12" customFormat="1" ht="15" customHeight="1" x14ac:dyDescent="0.2">
      <c r="A16" s="28" t="s">
        <v>34</v>
      </c>
      <c r="B16" s="15" t="s">
        <v>58</v>
      </c>
      <c r="C16" s="16">
        <v>0</v>
      </c>
      <c r="D16" s="16">
        <v>128349.12</v>
      </c>
      <c r="E16" s="17"/>
    </row>
    <row r="17" spans="1:5" s="12" customFormat="1" ht="15" customHeight="1" x14ac:dyDescent="0.2">
      <c r="A17" s="28" t="s">
        <v>40</v>
      </c>
      <c r="B17" s="15" t="s">
        <v>63</v>
      </c>
      <c r="C17" s="16">
        <v>0</v>
      </c>
      <c r="D17" s="16">
        <v>17220.080000000002</v>
      </c>
      <c r="E17" s="17"/>
    </row>
    <row r="18" spans="1:5" s="12" customFormat="1" ht="15" customHeight="1" x14ac:dyDescent="0.2">
      <c r="A18" s="28" t="s">
        <v>59</v>
      </c>
      <c r="B18" s="15" t="s">
        <v>60</v>
      </c>
      <c r="C18" s="16">
        <v>0</v>
      </c>
      <c r="D18" s="16">
        <v>585484.28</v>
      </c>
      <c r="E18" s="17"/>
    </row>
    <row r="19" spans="1:5" s="12" customFormat="1" ht="15" customHeight="1" x14ac:dyDescent="0.2">
      <c r="A19" s="28" t="s">
        <v>61</v>
      </c>
      <c r="B19" s="15" t="s">
        <v>84</v>
      </c>
      <c r="C19" s="16">
        <v>0</v>
      </c>
      <c r="D19" s="16">
        <v>23234.42</v>
      </c>
      <c r="E19" s="17"/>
    </row>
    <row r="20" spans="1:5" s="12" customFormat="1" ht="22.5" customHeight="1" x14ac:dyDescent="0.2">
      <c r="A20" s="28" t="s">
        <v>35</v>
      </c>
      <c r="B20" s="15" t="s">
        <v>62</v>
      </c>
      <c r="C20" s="16">
        <v>10030740</v>
      </c>
      <c r="D20" s="16">
        <v>16084288.970000001</v>
      </c>
      <c r="E20" s="17">
        <v>1.60349973880292</v>
      </c>
    </row>
    <row r="21" spans="1:5" s="12" customFormat="1" ht="15" customHeight="1" x14ac:dyDescent="0.2">
      <c r="A21" s="28" t="s">
        <v>64</v>
      </c>
      <c r="B21" s="15" t="s">
        <v>65</v>
      </c>
      <c r="C21" s="16">
        <v>401510</v>
      </c>
      <c r="D21" s="16">
        <v>443220.82</v>
      </c>
      <c r="E21" s="17">
        <v>1.1038848845607832</v>
      </c>
    </row>
    <row r="22" spans="1:5" s="12" customFormat="1" ht="22.5" customHeight="1" x14ac:dyDescent="0.2">
      <c r="A22" s="28" t="s">
        <v>37</v>
      </c>
      <c r="B22" s="15" t="s">
        <v>70</v>
      </c>
      <c r="C22" s="16">
        <v>0</v>
      </c>
      <c r="D22" s="16">
        <v>69779.759999999995</v>
      </c>
      <c r="E22" s="17"/>
    </row>
    <row r="23" spans="1:5" s="12" customFormat="1" ht="15" customHeight="1" x14ac:dyDescent="0.2">
      <c r="A23" s="28" t="s">
        <v>66</v>
      </c>
      <c r="B23" s="15" t="s">
        <v>67</v>
      </c>
      <c r="C23" s="16">
        <v>0</v>
      </c>
      <c r="D23" s="16">
        <v>42297.58</v>
      </c>
      <c r="E23" s="17"/>
    </row>
    <row r="24" spans="1:5" x14ac:dyDescent="0.2">
      <c r="A24" s="29" t="s">
        <v>4</v>
      </c>
      <c r="B24" s="18"/>
      <c r="C24" s="19">
        <v>460903490</v>
      </c>
      <c r="D24" s="19">
        <v>106489191.15000001</v>
      </c>
      <c r="E24" s="20">
        <v>0.23104444522648332</v>
      </c>
    </row>
    <row r="25" spans="1:5" x14ac:dyDescent="0.2">
      <c r="A25" s="30" t="s">
        <v>5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107" t="s">
        <v>293</v>
      </c>
      <c r="B3" s="4"/>
      <c r="C3" s="4"/>
      <c r="D3" s="4"/>
    </row>
    <row r="4" spans="1:4" x14ac:dyDescent="0.2">
      <c r="A4" s="25" t="s">
        <v>108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16" t="s">
        <v>299</v>
      </c>
      <c r="B9" s="117">
        <v>3000</v>
      </c>
      <c r="C9" s="117">
        <v>19470</v>
      </c>
      <c r="D9" s="118">
        <v>6.49</v>
      </c>
    </row>
    <row r="10" spans="1:4" s="46" customFormat="1" ht="15" customHeight="1" x14ac:dyDescent="0.2">
      <c r="A10" s="116" t="s">
        <v>300</v>
      </c>
      <c r="B10" s="117">
        <v>30000</v>
      </c>
      <c r="C10" s="117">
        <v>17720</v>
      </c>
      <c r="D10" s="118">
        <v>0.59066666666666667</v>
      </c>
    </row>
    <row r="11" spans="1:4" s="46" customFormat="1" ht="24.95" customHeight="1" x14ac:dyDescent="0.2">
      <c r="A11" s="116" t="s">
        <v>301</v>
      </c>
      <c r="B11" s="117">
        <v>7000</v>
      </c>
      <c r="C11" s="117">
        <v>0</v>
      </c>
      <c r="D11" s="118">
        <v>0</v>
      </c>
    </row>
    <row r="12" spans="1:4" s="46" customFormat="1" ht="24.95" customHeight="1" x14ac:dyDescent="0.2">
      <c r="A12" s="116" t="s">
        <v>302</v>
      </c>
      <c r="B12" s="117">
        <v>10000</v>
      </c>
      <c r="C12" s="117">
        <v>0</v>
      </c>
      <c r="D12" s="119">
        <v>0</v>
      </c>
    </row>
    <row r="13" spans="1:4" ht="15" customHeight="1" x14ac:dyDescent="0.2">
      <c r="A13" s="29" t="s">
        <v>148</v>
      </c>
      <c r="B13" s="19">
        <v>50000</v>
      </c>
      <c r="C13" s="19">
        <v>37190</v>
      </c>
      <c r="D13" s="20">
        <v>0.74380000000000002</v>
      </c>
    </row>
    <row r="14" spans="1:4" x14ac:dyDescent="0.2">
      <c r="A14" s="120" t="s">
        <v>296</v>
      </c>
      <c r="B14" s="46"/>
      <c r="C14" s="46"/>
      <c r="D14" s="46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107" t="s">
        <v>293</v>
      </c>
      <c r="B3" s="4"/>
      <c r="C3" s="4"/>
      <c r="D3" s="4"/>
    </row>
    <row r="4" spans="1:4" x14ac:dyDescent="0.2">
      <c r="A4" s="25" t="s">
        <v>7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123" customFormat="1" ht="15" customHeight="1" x14ac:dyDescent="0.2">
      <c r="A9" s="121" t="s">
        <v>299</v>
      </c>
      <c r="B9" s="16">
        <v>10000</v>
      </c>
      <c r="C9" s="16">
        <v>58530</v>
      </c>
      <c r="D9" s="122">
        <v>5.8529999999999998</v>
      </c>
    </row>
    <row r="10" spans="1:4" s="123" customFormat="1" ht="24.95" customHeight="1" x14ac:dyDescent="0.2">
      <c r="A10" s="121" t="s">
        <v>303</v>
      </c>
      <c r="B10" s="16">
        <v>5114000</v>
      </c>
      <c r="C10" s="16">
        <v>1660010</v>
      </c>
      <c r="D10" s="122">
        <v>0.32460109503324208</v>
      </c>
    </row>
    <row r="11" spans="1:4" s="123" customFormat="1" ht="15" customHeight="1" x14ac:dyDescent="0.2">
      <c r="A11" s="121" t="s">
        <v>304</v>
      </c>
      <c r="B11" s="16">
        <v>26000</v>
      </c>
      <c r="C11" s="16">
        <v>5410</v>
      </c>
      <c r="D11" s="122">
        <v>0.20807692307692308</v>
      </c>
    </row>
    <row r="12" spans="1:4" s="123" customFormat="1" ht="15" customHeight="1" x14ac:dyDescent="0.2">
      <c r="A12" s="121" t="s">
        <v>300</v>
      </c>
      <c r="B12" s="16">
        <v>638000</v>
      </c>
      <c r="C12" s="16">
        <v>199890</v>
      </c>
      <c r="D12" s="122">
        <v>0.31330721003134798</v>
      </c>
    </row>
    <row r="13" spans="1:4" s="123" customFormat="1" ht="24.95" customHeight="1" x14ac:dyDescent="0.2">
      <c r="A13" s="121" t="s">
        <v>305</v>
      </c>
      <c r="B13" s="16">
        <v>10155000</v>
      </c>
      <c r="C13" s="16">
        <v>0</v>
      </c>
      <c r="D13" s="122">
        <v>0</v>
      </c>
    </row>
    <row r="14" spans="1:4" s="123" customFormat="1" ht="24.95" customHeight="1" x14ac:dyDescent="0.2">
      <c r="A14" s="121" t="s">
        <v>306</v>
      </c>
      <c r="B14" s="16">
        <v>5000</v>
      </c>
      <c r="C14" s="16">
        <v>980</v>
      </c>
      <c r="D14" s="122">
        <v>0.19600000000000001</v>
      </c>
    </row>
    <row r="15" spans="1:4" s="123" customFormat="1" ht="24.95" customHeight="1" x14ac:dyDescent="0.2">
      <c r="A15" s="121" t="s">
        <v>307</v>
      </c>
      <c r="B15" s="16">
        <v>0</v>
      </c>
      <c r="C15" s="16">
        <v>1000</v>
      </c>
      <c r="D15" s="122"/>
    </row>
    <row r="16" spans="1:4" s="123" customFormat="1" ht="24.95" customHeight="1" x14ac:dyDescent="0.2">
      <c r="A16" s="121" t="s">
        <v>308</v>
      </c>
      <c r="B16" s="16">
        <v>1000</v>
      </c>
      <c r="C16" s="16">
        <v>6600</v>
      </c>
      <c r="D16" s="122">
        <v>6.6</v>
      </c>
    </row>
    <row r="17" spans="1:4" s="123" customFormat="1" ht="24.95" customHeight="1" x14ac:dyDescent="0.2">
      <c r="A17" s="121" t="s">
        <v>309</v>
      </c>
      <c r="B17" s="16">
        <v>2000</v>
      </c>
      <c r="C17" s="16">
        <v>3000</v>
      </c>
      <c r="D17" s="122">
        <v>1.5</v>
      </c>
    </row>
    <row r="18" spans="1:4" s="123" customFormat="1" ht="24.95" customHeight="1" x14ac:dyDescent="0.2">
      <c r="A18" s="121" t="s">
        <v>310</v>
      </c>
      <c r="B18" s="16">
        <v>8000</v>
      </c>
      <c r="C18" s="16">
        <v>3000</v>
      </c>
      <c r="D18" s="122">
        <v>0.375</v>
      </c>
    </row>
    <row r="19" spans="1:4" ht="15" customHeight="1" x14ac:dyDescent="0.2">
      <c r="A19" s="29" t="s">
        <v>148</v>
      </c>
      <c r="B19" s="19">
        <v>15959000</v>
      </c>
      <c r="C19" s="19">
        <v>1938420</v>
      </c>
      <c r="D19" s="20">
        <v>0.12146249765022871</v>
      </c>
    </row>
    <row r="20" spans="1:4" x14ac:dyDescent="0.2">
      <c r="A20" s="12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107" t="s">
        <v>293</v>
      </c>
      <c r="B3" s="4"/>
      <c r="C3" s="4"/>
      <c r="D3" s="4"/>
    </row>
    <row r="4" spans="1:4" x14ac:dyDescent="0.2">
      <c r="A4" s="25" t="s">
        <v>8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24.95" customHeight="1" x14ac:dyDescent="0.2">
      <c r="A9" s="116" t="s">
        <v>311</v>
      </c>
      <c r="B9" s="16">
        <v>98000</v>
      </c>
      <c r="C9" s="16">
        <v>95040</v>
      </c>
      <c r="D9" s="118">
        <v>0.96979591836734691</v>
      </c>
    </row>
    <row r="10" spans="1:4" s="46" customFormat="1" ht="15" customHeight="1" x14ac:dyDescent="0.2">
      <c r="A10" s="116" t="s">
        <v>300</v>
      </c>
      <c r="B10" s="16">
        <v>25000</v>
      </c>
      <c r="C10" s="16">
        <v>220</v>
      </c>
      <c r="D10" s="118">
        <v>8.8000000000000005E-3</v>
      </c>
    </row>
    <row r="11" spans="1:4" s="46" customFormat="1" ht="15" customHeight="1" x14ac:dyDescent="0.2">
      <c r="A11" s="116" t="s">
        <v>312</v>
      </c>
      <c r="B11" s="16">
        <v>25000</v>
      </c>
      <c r="C11" s="16">
        <v>1087300</v>
      </c>
      <c r="D11" s="118">
        <v>43.491999999999997</v>
      </c>
    </row>
    <row r="12" spans="1:4" s="46" customFormat="1" ht="24.95" customHeight="1" x14ac:dyDescent="0.2">
      <c r="A12" s="116" t="s">
        <v>313</v>
      </c>
      <c r="B12" s="16">
        <v>13000</v>
      </c>
      <c r="C12" s="16">
        <v>0</v>
      </c>
      <c r="D12" s="118">
        <v>0</v>
      </c>
    </row>
    <row r="13" spans="1:4" s="46" customFormat="1" ht="15" customHeight="1" x14ac:dyDescent="0.2">
      <c r="A13" s="116" t="s">
        <v>314</v>
      </c>
      <c r="B13" s="16">
        <v>7000</v>
      </c>
      <c r="C13" s="16">
        <v>890</v>
      </c>
      <c r="D13" s="118">
        <v>0.12714285714285714</v>
      </c>
    </row>
    <row r="14" spans="1:4" s="46" customFormat="1" ht="24.95" customHeight="1" x14ac:dyDescent="0.2">
      <c r="A14" s="116" t="s">
        <v>315</v>
      </c>
      <c r="B14" s="16">
        <v>24000</v>
      </c>
      <c r="C14" s="16">
        <v>8200</v>
      </c>
      <c r="D14" s="118">
        <v>0.34166666666666667</v>
      </c>
    </row>
    <row r="15" spans="1:4" s="46" customFormat="1" ht="24.95" customHeight="1" x14ac:dyDescent="0.2">
      <c r="A15" s="116" t="s">
        <v>316</v>
      </c>
      <c r="B15" s="16">
        <v>60000</v>
      </c>
      <c r="C15" s="16">
        <v>16000</v>
      </c>
      <c r="D15" s="118">
        <v>0.26666666666666666</v>
      </c>
    </row>
    <row r="16" spans="1:4" ht="15" customHeight="1" x14ac:dyDescent="0.2">
      <c r="A16" s="29" t="s">
        <v>148</v>
      </c>
      <c r="B16" s="19">
        <v>252000</v>
      </c>
      <c r="C16" s="19">
        <v>1207650</v>
      </c>
      <c r="D16" s="20">
        <v>4.7922619047619044</v>
      </c>
    </row>
    <row r="17" spans="1:1" x14ac:dyDescent="0.2">
      <c r="A17" s="12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107" t="s">
        <v>293</v>
      </c>
      <c r="B3" s="4"/>
      <c r="C3" s="4"/>
      <c r="D3" s="4"/>
    </row>
    <row r="4" spans="1:4" x14ac:dyDescent="0.2">
      <c r="A4" s="25" t="s">
        <v>109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317</v>
      </c>
      <c r="B9" s="16">
        <v>2000</v>
      </c>
      <c r="C9" s="16">
        <v>0</v>
      </c>
      <c r="D9" s="118">
        <v>0</v>
      </c>
    </row>
    <row r="10" spans="1:4" s="46" customFormat="1" ht="15" customHeight="1" x14ac:dyDescent="0.2">
      <c r="A10" s="121" t="s">
        <v>300</v>
      </c>
      <c r="B10" s="16">
        <v>79000</v>
      </c>
      <c r="C10" s="16">
        <v>20860</v>
      </c>
      <c r="D10" s="118">
        <v>0.26405063291139241</v>
      </c>
    </row>
    <row r="11" spans="1:4" s="46" customFormat="1" ht="45" x14ac:dyDescent="0.2">
      <c r="A11" s="121" t="s">
        <v>318</v>
      </c>
      <c r="B11" s="16">
        <v>45000</v>
      </c>
      <c r="C11" s="16">
        <v>0</v>
      </c>
      <c r="D11" s="118">
        <v>0</v>
      </c>
    </row>
    <row r="12" spans="1:4" s="46" customFormat="1" ht="24.95" customHeight="1" x14ac:dyDescent="0.2">
      <c r="A12" s="121" t="s">
        <v>319</v>
      </c>
      <c r="B12" s="16">
        <v>15000</v>
      </c>
      <c r="C12" s="16">
        <v>12780</v>
      </c>
      <c r="D12" s="118">
        <v>0.85199999999999998</v>
      </c>
    </row>
    <row r="13" spans="1:4" s="46" customFormat="1" ht="24.95" customHeight="1" x14ac:dyDescent="0.2">
      <c r="A13" s="121" t="s">
        <v>320</v>
      </c>
      <c r="B13" s="16">
        <v>0</v>
      </c>
      <c r="C13" s="16">
        <v>17400</v>
      </c>
      <c r="D13" s="118"/>
    </row>
    <row r="14" spans="1:4" s="46" customFormat="1" ht="24.95" customHeight="1" x14ac:dyDescent="0.2">
      <c r="A14" s="121" t="s">
        <v>321</v>
      </c>
      <c r="B14" s="117">
        <v>-9000</v>
      </c>
      <c r="C14" s="16">
        <v>4800</v>
      </c>
      <c r="D14" s="118"/>
    </row>
    <row r="15" spans="1:4" s="46" customFormat="1" ht="24.95" customHeight="1" x14ac:dyDescent="0.2">
      <c r="A15" s="121" t="s">
        <v>322</v>
      </c>
      <c r="B15" s="16">
        <v>9000</v>
      </c>
      <c r="C15" s="16">
        <v>3110</v>
      </c>
      <c r="D15" s="118">
        <v>0.34555555555555556</v>
      </c>
    </row>
    <row r="16" spans="1:4" s="46" customFormat="1" ht="24.95" customHeight="1" x14ac:dyDescent="0.2">
      <c r="A16" s="121" t="s">
        <v>323</v>
      </c>
      <c r="B16" s="16">
        <v>21000</v>
      </c>
      <c r="C16" s="16">
        <v>5330</v>
      </c>
      <c r="D16" s="118">
        <v>0.25380952380952382</v>
      </c>
    </row>
    <row r="17" spans="1:4" s="46" customFormat="1" ht="24.95" customHeight="1" x14ac:dyDescent="0.2">
      <c r="A17" s="121" t="s">
        <v>324</v>
      </c>
      <c r="B17" s="16">
        <v>447000</v>
      </c>
      <c r="C17" s="16">
        <v>0</v>
      </c>
      <c r="D17" s="118">
        <v>0</v>
      </c>
    </row>
    <row r="18" spans="1:4" ht="15" customHeight="1" x14ac:dyDescent="0.2">
      <c r="A18" s="29" t="s">
        <v>148</v>
      </c>
      <c r="B18" s="19">
        <v>609000</v>
      </c>
      <c r="C18" s="19">
        <v>64280</v>
      </c>
      <c r="D18" s="20">
        <v>0.10555008210180623</v>
      </c>
    </row>
    <row r="19" spans="1:4" x14ac:dyDescent="0.2">
      <c r="A19" s="12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107" t="s">
        <v>293</v>
      </c>
      <c r="B3" s="4"/>
      <c r="C3" s="4"/>
      <c r="D3" s="4"/>
    </row>
    <row r="4" spans="1:4" x14ac:dyDescent="0.2">
      <c r="A4" s="25" t="s">
        <v>9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16" t="s">
        <v>300</v>
      </c>
      <c r="B9" s="16">
        <v>10000</v>
      </c>
      <c r="C9" s="16">
        <v>1850</v>
      </c>
      <c r="D9" s="118">
        <v>0.185</v>
      </c>
    </row>
    <row r="10" spans="1:4" s="46" customFormat="1" ht="24.95" customHeight="1" x14ac:dyDescent="0.2">
      <c r="A10" s="116" t="s">
        <v>325</v>
      </c>
      <c r="B10" s="16">
        <v>303000</v>
      </c>
      <c r="C10" s="16">
        <v>16250</v>
      </c>
      <c r="D10" s="118">
        <v>5.3630363036303627E-2</v>
      </c>
    </row>
    <row r="11" spans="1:4" ht="15" customHeight="1" x14ac:dyDescent="0.2">
      <c r="A11" s="29" t="s">
        <v>148</v>
      </c>
      <c r="B11" s="19">
        <v>313000</v>
      </c>
      <c r="C11" s="19">
        <v>18100</v>
      </c>
      <c r="D11" s="20">
        <v>5.7827476038338661E-2</v>
      </c>
    </row>
    <row r="12" spans="1:4" x14ac:dyDescent="0.2">
      <c r="A12" s="120" t="s">
        <v>296</v>
      </c>
    </row>
    <row r="14" spans="1:4" x14ac:dyDescent="0.2">
      <c r="A14" s="120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107" t="s">
        <v>293</v>
      </c>
      <c r="B3" s="4"/>
      <c r="C3" s="4"/>
      <c r="D3" s="4"/>
    </row>
    <row r="4" spans="1:4" x14ac:dyDescent="0.2">
      <c r="A4" s="25" t="s">
        <v>10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16" t="s">
        <v>300</v>
      </c>
      <c r="B9" s="16">
        <v>12000</v>
      </c>
      <c r="C9" s="16">
        <v>0</v>
      </c>
      <c r="D9" s="118">
        <v>0</v>
      </c>
    </row>
    <row r="10" spans="1:4" ht="15" customHeight="1" x14ac:dyDescent="0.2">
      <c r="A10" s="29" t="s">
        <v>148</v>
      </c>
      <c r="B10" s="19">
        <v>12000</v>
      </c>
      <c r="C10" s="19">
        <v>0</v>
      </c>
      <c r="D10" s="20">
        <v>0</v>
      </c>
    </row>
    <row r="11" spans="1:4" x14ac:dyDescent="0.2">
      <c r="A11" s="120" t="s">
        <v>296</v>
      </c>
    </row>
    <row r="13" spans="1:4" x14ac:dyDescent="0.2">
      <c r="A13" s="120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107" t="s">
        <v>293</v>
      </c>
      <c r="B3" s="4"/>
      <c r="C3" s="4"/>
      <c r="D3" s="4"/>
    </row>
    <row r="4" spans="1:4" x14ac:dyDescent="0.2">
      <c r="A4" s="25" t="s">
        <v>11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24.95" customHeight="1" x14ac:dyDescent="0.2">
      <c r="A9" s="121" t="s">
        <v>301</v>
      </c>
      <c r="B9" s="16">
        <v>60000</v>
      </c>
      <c r="C9" s="16">
        <v>46000</v>
      </c>
      <c r="D9" s="118">
        <v>0.76666666666666672</v>
      </c>
    </row>
    <row r="10" spans="1:4" ht="15" customHeight="1" x14ac:dyDescent="0.2">
      <c r="A10" s="29" t="s">
        <v>148</v>
      </c>
      <c r="B10" s="19">
        <v>60000</v>
      </c>
      <c r="C10" s="19">
        <v>46000</v>
      </c>
      <c r="D10" s="20">
        <v>0.76666666666666672</v>
      </c>
    </row>
    <row r="11" spans="1:4" x14ac:dyDescent="0.2">
      <c r="A11" s="12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107" t="s">
        <v>293</v>
      </c>
      <c r="B3" s="4"/>
      <c r="C3" s="4"/>
      <c r="D3" s="4"/>
    </row>
    <row r="4" spans="1:4" x14ac:dyDescent="0.2">
      <c r="A4" s="25" t="s">
        <v>12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24.95" customHeight="1" x14ac:dyDescent="0.2">
      <c r="A9" s="121" t="s">
        <v>326</v>
      </c>
      <c r="B9" s="16">
        <v>50000</v>
      </c>
      <c r="C9" s="16">
        <v>59790</v>
      </c>
      <c r="D9" s="118">
        <v>1.1958</v>
      </c>
    </row>
    <row r="10" spans="1:4" s="46" customFormat="1" ht="15" customHeight="1" x14ac:dyDescent="0.2">
      <c r="A10" s="121" t="s">
        <v>300</v>
      </c>
      <c r="B10" s="16">
        <v>7000</v>
      </c>
      <c r="C10" s="16">
        <v>12210</v>
      </c>
      <c r="D10" s="118">
        <v>1.7442857142857142</v>
      </c>
    </row>
    <row r="11" spans="1:4" s="46" customFormat="1" ht="24.95" customHeight="1" x14ac:dyDescent="0.2">
      <c r="A11" s="121" t="s">
        <v>327</v>
      </c>
      <c r="B11" s="16">
        <v>62000</v>
      </c>
      <c r="C11" s="16">
        <v>5000</v>
      </c>
      <c r="D11" s="118">
        <v>8.0645161290322578E-2</v>
      </c>
    </row>
    <row r="12" spans="1:4" s="46" customFormat="1" ht="15" customHeight="1" x14ac:dyDescent="0.2">
      <c r="A12" s="121" t="s">
        <v>328</v>
      </c>
      <c r="B12" s="16">
        <v>0</v>
      </c>
      <c r="C12" s="16">
        <v>1907.56</v>
      </c>
      <c r="D12" s="118"/>
    </row>
    <row r="13" spans="1:4" ht="15" customHeight="1" x14ac:dyDescent="0.2">
      <c r="A13" s="29" t="s">
        <v>148</v>
      </c>
      <c r="B13" s="19">
        <v>119000</v>
      </c>
      <c r="C13" s="19">
        <v>78907.56</v>
      </c>
      <c r="D13" s="20">
        <v>0.66308873949579827</v>
      </c>
    </row>
    <row r="14" spans="1:4" x14ac:dyDescent="0.2">
      <c r="A14" s="12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107" t="s">
        <v>293</v>
      </c>
      <c r="B3" s="4"/>
      <c r="C3" s="4"/>
      <c r="D3" s="4"/>
    </row>
    <row r="4" spans="1:4" x14ac:dyDescent="0.2">
      <c r="A4" s="25" t="s">
        <v>51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329</v>
      </c>
      <c r="B9" s="16">
        <v>702000</v>
      </c>
      <c r="C9" s="16">
        <v>10420</v>
      </c>
      <c r="D9" s="118">
        <v>1.4843304843304842E-2</v>
      </c>
    </row>
    <row r="10" spans="1:4" s="46" customFormat="1" ht="15" customHeight="1" x14ac:dyDescent="0.2">
      <c r="A10" s="121" t="s">
        <v>300</v>
      </c>
      <c r="B10" s="16">
        <v>120000</v>
      </c>
      <c r="C10" s="16">
        <v>41550</v>
      </c>
      <c r="D10" s="118">
        <v>0.34625</v>
      </c>
    </row>
    <row r="11" spans="1:4" s="46" customFormat="1" ht="24.95" customHeight="1" x14ac:dyDescent="0.2">
      <c r="A11" s="121" t="s">
        <v>330</v>
      </c>
      <c r="B11" s="16">
        <v>2500000</v>
      </c>
      <c r="C11" s="16">
        <v>109700</v>
      </c>
      <c r="D11" s="118">
        <v>4.3880000000000002E-2</v>
      </c>
    </row>
    <row r="12" spans="1:4" s="46" customFormat="1" ht="24.95" customHeight="1" x14ac:dyDescent="0.2">
      <c r="A12" s="121" t="s">
        <v>331</v>
      </c>
      <c r="B12" s="16">
        <v>4000</v>
      </c>
      <c r="C12" s="16">
        <v>1000</v>
      </c>
      <c r="D12" s="118">
        <v>0.25</v>
      </c>
    </row>
    <row r="13" spans="1:4" s="46" customFormat="1" ht="24.95" customHeight="1" x14ac:dyDescent="0.2">
      <c r="A13" s="121" t="s">
        <v>332</v>
      </c>
      <c r="B13" s="16">
        <v>15000</v>
      </c>
      <c r="C13" s="16">
        <v>11000</v>
      </c>
      <c r="D13" s="118">
        <v>0.73333333333333328</v>
      </c>
    </row>
    <row r="14" spans="1:4" s="46" customFormat="1" ht="15" customHeight="1" x14ac:dyDescent="0.2">
      <c r="A14" s="121" t="s">
        <v>328</v>
      </c>
      <c r="B14" s="16">
        <v>0</v>
      </c>
      <c r="C14" s="16">
        <v>107545.70999999999</v>
      </c>
      <c r="D14" s="118"/>
    </row>
    <row r="15" spans="1:4" ht="15" customHeight="1" x14ac:dyDescent="0.2">
      <c r="A15" s="29" t="s">
        <v>148</v>
      </c>
      <c r="B15" s="19">
        <v>3341000</v>
      </c>
      <c r="C15" s="19">
        <v>281215.70999999996</v>
      </c>
      <c r="D15" s="20">
        <v>8.4171119425321766E-2</v>
      </c>
    </row>
    <row r="16" spans="1:4" x14ac:dyDescent="0.2">
      <c r="A16" s="12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107" t="s">
        <v>293</v>
      </c>
      <c r="B3" s="4"/>
      <c r="C3" s="4"/>
      <c r="D3" s="4"/>
    </row>
    <row r="4" spans="1:4" x14ac:dyDescent="0.2">
      <c r="A4" s="25" t="s">
        <v>110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24.95" customHeight="1" x14ac:dyDescent="0.2">
      <c r="A9" s="121" t="s">
        <v>333</v>
      </c>
      <c r="B9" s="16">
        <v>55000</v>
      </c>
      <c r="C9" s="16">
        <v>25320</v>
      </c>
      <c r="D9" s="118">
        <v>0.46036363636363636</v>
      </c>
    </row>
    <row r="10" spans="1:4" s="46" customFormat="1" ht="15" customHeight="1" x14ac:dyDescent="0.2">
      <c r="A10" s="121" t="s">
        <v>334</v>
      </c>
      <c r="B10" s="16">
        <v>12000</v>
      </c>
      <c r="C10" s="16">
        <v>0</v>
      </c>
      <c r="D10" s="118">
        <v>0</v>
      </c>
    </row>
    <row r="11" spans="1:4" s="46" customFormat="1" ht="15" customHeight="1" x14ac:dyDescent="0.2">
      <c r="A11" s="121" t="s">
        <v>300</v>
      </c>
      <c r="B11" s="16">
        <v>54000</v>
      </c>
      <c r="C11" s="16">
        <v>28440</v>
      </c>
      <c r="D11" s="118">
        <v>0.52666666666666662</v>
      </c>
    </row>
    <row r="12" spans="1:4" s="46" customFormat="1" ht="24.95" customHeight="1" x14ac:dyDescent="0.2">
      <c r="A12" s="121" t="s">
        <v>335</v>
      </c>
      <c r="B12" s="16">
        <v>2889000</v>
      </c>
      <c r="C12" s="16">
        <v>252000</v>
      </c>
      <c r="D12" s="118">
        <v>8.7227414330218064E-2</v>
      </c>
    </row>
    <row r="13" spans="1:4" s="46" customFormat="1" ht="24.95" customHeight="1" x14ac:dyDescent="0.2">
      <c r="A13" s="121" t="s">
        <v>336</v>
      </c>
      <c r="B13" s="16">
        <v>0</v>
      </c>
      <c r="C13" s="16">
        <v>18970</v>
      </c>
      <c r="D13" s="118"/>
    </row>
    <row r="14" spans="1:4" s="46" customFormat="1" ht="24.95" customHeight="1" x14ac:dyDescent="0.2">
      <c r="A14" s="121" t="s">
        <v>337</v>
      </c>
      <c r="B14" s="16">
        <v>41000</v>
      </c>
      <c r="C14" s="16">
        <v>13650</v>
      </c>
      <c r="D14" s="118">
        <v>0.3329268292682927</v>
      </c>
    </row>
    <row r="15" spans="1:4" s="46" customFormat="1" ht="24.95" customHeight="1" x14ac:dyDescent="0.2">
      <c r="A15" s="121" t="s">
        <v>302</v>
      </c>
      <c r="B15" s="16">
        <v>0</v>
      </c>
      <c r="C15" s="16">
        <v>23570</v>
      </c>
      <c r="D15" s="118"/>
    </row>
    <row r="16" spans="1:4" ht="15" customHeight="1" x14ac:dyDescent="0.2">
      <c r="A16" s="29" t="s">
        <v>148</v>
      </c>
      <c r="B16" s="19">
        <v>3051000</v>
      </c>
      <c r="C16" s="19">
        <v>361950</v>
      </c>
      <c r="D16" s="20">
        <v>0.11863323500491642</v>
      </c>
    </row>
    <row r="17" spans="1:1" x14ac:dyDescent="0.2">
      <c r="A17" s="12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topLeftCell="A2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5" ht="39" customHeight="1" x14ac:dyDescent="0.2">
      <c r="A1" s="24"/>
      <c r="B1" s="1"/>
      <c r="C1" s="1"/>
      <c r="D1" s="2"/>
      <c r="E1" s="3" t="s">
        <v>23</v>
      </c>
    </row>
    <row r="3" spans="1:5" ht="25.5" x14ac:dyDescent="0.2">
      <c r="A3" s="25" t="s">
        <v>82</v>
      </c>
      <c r="B3" s="4"/>
      <c r="C3" s="4"/>
      <c r="D3" s="4"/>
      <c r="E3" s="4"/>
    </row>
    <row r="4" spans="1:5" x14ac:dyDescent="0.2">
      <c r="A4" s="25" t="s">
        <v>9</v>
      </c>
      <c r="B4" s="4"/>
      <c r="C4" s="4"/>
      <c r="D4" s="4"/>
      <c r="E4" s="4"/>
    </row>
    <row r="5" spans="1:5" x14ac:dyDescent="0.2">
      <c r="A5" s="25" t="s">
        <v>21</v>
      </c>
      <c r="B5" s="4"/>
      <c r="C5" s="4"/>
      <c r="D5" s="4"/>
      <c r="E5" s="4"/>
    </row>
    <row r="7" spans="1:5" x14ac:dyDescent="0.2">
      <c r="E7" s="5" t="s">
        <v>0</v>
      </c>
    </row>
    <row r="8" spans="1:5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5" s="12" customFormat="1" ht="15" customHeight="1" x14ac:dyDescent="0.2">
      <c r="A9" s="28" t="s">
        <v>24</v>
      </c>
      <c r="B9" s="15" t="s">
        <v>25</v>
      </c>
      <c r="C9" s="16">
        <v>0</v>
      </c>
      <c r="D9" s="16">
        <v>743.66</v>
      </c>
      <c r="E9" s="17"/>
    </row>
    <row r="10" spans="1:5" s="12" customFormat="1" ht="15" customHeight="1" x14ac:dyDescent="0.2">
      <c r="A10" s="28" t="s">
        <v>55</v>
      </c>
      <c r="B10" s="15" t="s">
        <v>56</v>
      </c>
      <c r="C10" s="16">
        <v>0</v>
      </c>
      <c r="D10" s="16">
        <v>298201.65999999997</v>
      </c>
      <c r="E10" s="17"/>
    </row>
    <row r="11" spans="1:5" s="12" customFormat="1" ht="15" customHeight="1" x14ac:dyDescent="0.2">
      <c r="A11" s="28" t="s">
        <v>30</v>
      </c>
      <c r="B11" s="15" t="s">
        <v>83</v>
      </c>
      <c r="C11" s="16">
        <v>0</v>
      </c>
      <c r="D11" s="16">
        <v>7397.95</v>
      </c>
      <c r="E11" s="17"/>
    </row>
    <row r="12" spans="1:5" s="12" customFormat="1" ht="15" customHeight="1" x14ac:dyDescent="0.2">
      <c r="A12" s="28" t="s">
        <v>31</v>
      </c>
      <c r="B12" s="15" t="s">
        <v>32</v>
      </c>
      <c r="C12" s="16">
        <v>1993960</v>
      </c>
      <c r="D12" s="16">
        <v>520853.73</v>
      </c>
      <c r="E12" s="17">
        <v>0.26121573652430341</v>
      </c>
    </row>
    <row r="13" spans="1:5" s="12" customFormat="1" ht="15" customHeight="1" x14ac:dyDescent="0.2">
      <c r="A13" s="28" t="s">
        <v>33</v>
      </c>
      <c r="B13" s="15" t="s">
        <v>57</v>
      </c>
      <c r="C13" s="16">
        <v>80827310</v>
      </c>
      <c r="D13" s="16">
        <v>22991134.23</v>
      </c>
      <c r="E13" s="17">
        <v>0.28444759859013002</v>
      </c>
    </row>
    <row r="14" spans="1:5" s="12" customFormat="1" ht="15" customHeight="1" x14ac:dyDescent="0.2">
      <c r="A14" s="28" t="s">
        <v>40</v>
      </c>
      <c r="B14" s="15" t="s">
        <v>63</v>
      </c>
      <c r="C14" s="16">
        <v>0</v>
      </c>
      <c r="D14" s="16">
        <v>1173.07</v>
      </c>
      <c r="E14" s="17"/>
    </row>
    <row r="15" spans="1:5" s="12" customFormat="1" ht="15" customHeight="1" x14ac:dyDescent="0.2">
      <c r="A15" s="28" t="s">
        <v>61</v>
      </c>
      <c r="B15" s="15" t="s">
        <v>84</v>
      </c>
      <c r="C15" s="16">
        <v>0</v>
      </c>
      <c r="D15" s="16">
        <v>2616.17</v>
      </c>
      <c r="E15" s="17"/>
    </row>
    <row r="16" spans="1:5" s="12" customFormat="1" ht="22.5" customHeight="1" x14ac:dyDescent="0.2">
      <c r="A16" s="28" t="s">
        <v>35</v>
      </c>
      <c r="B16" s="15" t="s">
        <v>62</v>
      </c>
      <c r="C16" s="16">
        <v>24887440</v>
      </c>
      <c r="D16" s="16">
        <v>5979743.8300000001</v>
      </c>
      <c r="E16" s="17">
        <v>0.24027155183498183</v>
      </c>
    </row>
    <row r="17" spans="1:5" s="12" customFormat="1" ht="15" customHeight="1" x14ac:dyDescent="0.2">
      <c r="A17" s="28" t="s">
        <v>64</v>
      </c>
      <c r="B17" s="15" t="s">
        <v>65</v>
      </c>
      <c r="C17" s="16">
        <v>600000</v>
      </c>
      <c r="D17" s="16">
        <v>0</v>
      </c>
      <c r="E17" s="17">
        <v>0</v>
      </c>
    </row>
    <row r="18" spans="1:5" s="12" customFormat="1" ht="22.5" customHeight="1" x14ac:dyDescent="0.2">
      <c r="A18" s="28" t="s">
        <v>37</v>
      </c>
      <c r="B18" s="15" t="s">
        <v>70</v>
      </c>
      <c r="C18" s="16">
        <v>0</v>
      </c>
      <c r="D18" s="16">
        <v>9968.5400000000009</v>
      </c>
      <c r="E18" s="17"/>
    </row>
    <row r="19" spans="1:5" x14ac:dyDescent="0.2">
      <c r="A19" s="29" t="s">
        <v>4</v>
      </c>
      <c r="B19" s="18"/>
      <c r="C19" s="19">
        <v>108308710</v>
      </c>
      <c r="D19" s="19">
        <v>29811832.840000004</v>
      </c>
      <c r="E19" s="20">
        <v>0.27524871120706729</v>
      </c>
    </row>
    <row r="20" spans="1:5" x14ac:dyDescent="0.2">
      <c r="A20" s="30" t="s">
        <v>5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107" t="s">
        <v>293</v>
      </c>
      <c r="B3" s="4"/>
      <c r="C3" s="4"/>
      <c r="D3" s="4"/>
    </row>
    <row r="4" spans="1:4" x14ac:dyDescent="0.2">
      <c r="A4" s="25" t="s">
        <v>20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300</v>
      </c>
      <c r="B9" s="16">
        <v>30000</v>
      </c>
      <c r="C9" s="16">
        <v>14880</v>
      </c>
      <c r="D9" s="118">
        <v>0.496</v>
      </c>
    </row>
    <row r="10" spans="1:4" s="46" customFormat="1" ht="15" customHeight="1" x14ac:dyDescent="0.2">
      <c r="A10" s="121" t="s">
        <v>338</v>
      </c>
      <c r="B10" s="16">
        <v>71000</v>
      </c>
      <c r="C10" s="16">
        <v>332000</v>
      </c>
      <c r="D10" s="118">
        <v>4.676056338028169</v>
      </c>
    </row>
    <row r="11" spans="1:4" s="46" customFormat="1" ht="15" customHeight="1" x14ac:dyDescent="0.2">
      <c r="A11" s="121" t="s">
        <v>339</v>
      </c>
      <c r="B11" s="16">
        <v>300000</v>
      </c>
      <c r="C11" s="16">
        <v>53000</v>
      </c>
      <c r="D11" s="118">
        <v>0.17666666666666667</v>
      </c>
    </row>
    <row r="12" spans="1:4" s="46" customFormat="1" ht="35.1" customHeight="1" x14ac:dyDescent="0.2">
      <c r="A12" s="121" t="s">
        <v>340</v>
      </c>
      <c r="B12" s="16">
        <v>200000</v>
      </c>
      <c r="C12" s="16">
        <v>764000</v>
      </c>
      <c r="D12" s="118">
        <v>3.82</v>
      </c>
    </row>
    <row r="13" spans="1:4" s="46" customFormat="1" ht="24.95" customHeight="1" x14ac:dyDescent="0.2">
      <c r="A13" s="121" t="s">
        <v>341</v>
      </c>
      <c r="B13" s="16">
        <v>18000</v>
      </c>
      <c r="C13" s="16">
        <v>7040</v>
      </c>
      <c r="D13" s="118">
        <v>0.39111111111111113</v>
      </c>
    </row>
    <row r="14" spans="1:4" s="46" customFormat="1" ht="24.95" customHeight="1" x14ac:dyDescent="0.2">
      <c r="A14" s="121" t="s">
        <v>342</v>
      </c>
      <c r="B14" s="16">
        <v>15000</v>
      </c>
      <c r="C14" s="16">
        <v>35810</v>
      </c>
      <c r="D14" s="118">
        <v>2.3873333333333333</v>
      </c>
    </row>
    <row r="15" spans="1:4" s="46" customFormat="1" ht="24.95" customHeight="1" x14ac:dyDescent="0.2">
      <c r="A15" s="121" t="s">
        <v>343</v>
      </c>
      <c r="B15" s="16">
        <v>4000</v>
      </c>
      <c r="C15" s="16">
        <v>450</v>
      </c>
      <c r="D15" s="118">
        <v>0.1125</v>
      </c>
    </row>
    <row r="16" spans="1:4" s="46" customFormat="1" ht="24.95" customHeight="1" x14ac:dyDescent="0.2">
      <c r="A16" s="121" t="s">
        <v>344</v>
      </c>
      <c r="B16" s="16">
        <v>43000</v>
      </c>
      <c r="C16" s="16">
        <v>33800</v>
      </c>
      <c r="D16" s="118">
        <v>0.78604651162790695</v>
      </c>
    </row>
    <row r="17" spans="1:4" s="46" customFormat="1" ht="24.95" customHeight="1" x14ac:dyDescent="0.2">
      <c r="A17" s="121" t="s">
        <v>345</v>
      </c>
      <c r="B17" s="16">
        <v>0</v>
      </c>
      <c r="C17" s="16">
        <v>2009.9999999999998</v>
      </c>
      <c r="D17" s="118"/>
    </row>
    <row r="18" spans="1:4" s="46" customFormat="1" ht="15" customHeight="1" x14ac:dyDescent="0.2">
      <c r="A18" s="121" t="s">
        <v>328</v>
      </c>
      <c r="B18" s="16">
        <v>0</v>
      </c>
      <c r="C18" s="16">
        <v>8991.6</v>
      </c>
      <c r="D18" s="118"/>
    </row>
    <row r="19" spans="1:4" ht="15" customHeight="1" x14ac:dyDescent="0.2">
      <c r="A19" s="29" t="s">
        <v>148</v>
      </c>
      <c r="B19" s="19">
        <v>681000</v>
      </c>
      <c r="C19" s="19">
        <v>1251981.6000000001</v>
      </c>
      <c r="D19" s="20">
        <v>1.8384458149779737</v>
      </c>
    </row>
    <row r="20" spans="1:4" x14ac:dyDescent="0.2">
      <c r="A20" s="12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107" t="s">
        <v>293</v>
      </c>
      <c r="B3" s="4"/>
      <c r="C3" s="4"/>
      <c r="D3" s="4"/>
    </row>
    <row r="4" spans="1:4" x14ac:dyDescent="0.2">
      <c r="A4" s="25" t="s">
        <v>13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346</v>
      </c>
      <c r="B9" s="16">
        <v>20000</v>
      </c>
      <c r="C9" s="16">
        <v>24000</v>
      </c>
      <c r="D9" s="118">
        <v>1.2</v>
      </c>
    </row>
    <row r="10" spans="1:4" s="46" customFormat="1" ht="15" customHeight="1" x14ac:dyDescent="0.2">
      <c r="A10" s="121" t="s">
        <v>300</v>
      </c>
      <c r="B10" s="16">
        <v>15000</v>
      </c>
      <c r="C10" s="16">
        <v>1440</v>
      </c>
      <c r="D10" s="118">
        <v>9.6000000000000002E-2</v>
      </c>
    </row>
    <row r="11" spans="1:4" s="46" customFormat="1" ht="15" customHeight="1" x14ac:dyDescent="0.2">
      <c r="A11" s="121" t="s">
        <v>347</v>
      </c>
      <c r="B11" s="16">
        <v>50000</v>
      </c>
      <c r="C11" s="16">
        <v>15000</v>
      </c>
      <c r="D11" s="118">
        <v>0.3</v>
      </c>
    </row>
    <row r="12" spans="1:4" s="46" customFormat="1" ht="24.95" customHeight="1" x14ac:dyDescent="0.2">
      <c r="A12" s="121" t="s">
        <v>348</v>
      </c>
      <c r="B12" s="16">
        <v>3001000</v>
      </c>
      <c r="C12" s="16">
        <v>413000</v>
      </c>
      <c r="D12" s="118">
        <v>0.13762079306897701</v>
      </c>
    </row>
    <row r="13" spans="1:4" s="46" customFormat="1" ht="24.95" customHeight="1" x14ac:dyDescent="0.2">
      <c r="A13" s="121" t="s">
        <v>349</v>
      </c>
      <c r="B13" s="16">
        <v>3000</v>
      </c>
      <c r="C13" s="16">
        <v>43564</v>
      </c>
      <c r="D13" s="118">
        <v>14.521333333333333</v>
      </c>
    </row>
    <row r="14" spans="1:4" s="46" customFormat="1" ht="24.95" customHeight="1" x14ac:dyDescent="0.2">
      <c r="A14" s="121" t="s">
        <v>350</v>
      </c>
      <c r="B14" s="16">
        <v>15000</v>
      </c>
      <c r="C14" s="16">
        <v>8410</v>
      </c>
      <c r="D14" s="118">
        <v>0.56066666666666665</v>
      </c>
    </row>
    <row r="15" spans="1:4" s="46" customFormat="1" ht="15" customHeight="1" x14ac:dyDescent="0.2">
      <c r="A15" s="121" t="s">
        <v>351</v>
      </c>
      <c r="B15" s="16">
        <v>21600000</v>
      </c>
      <c r="C15" s="16">
        <v>7590500</v>
      </c>
      <c r="D15" s="118">
        <v>0.35141203703703705</v>
      </c>
    </row>
    <row r="16" spans="1:4" s="46" customFormat="1" ht="15" customHeight="1" x14ac:dyDescent="0.2">
      <c r="A16" s="121" t="s">
        <v>328</v>
      </c>
      <c r="B16" s="16">
        <v>0</v>
      </c>
      <c r="C16" s="16">
        <v>14500</v>
      </c>
      <c r="D16" s="118"/>
    </row>
    <row r="17" spans="1:4" ht="15" customHeight="1" x14ac:dyDescent="0.2">
      <c r="A17" s="29" t="s">
        <v>148</v>
      </c>
      <c r="B17" s="19">
        <v>24704000</v>
      </c>
      <c r="C17" s="19">
        <v>8110414</v>
      </c>
      <c r="D17" s="20">
        <v>0.32830367551813472</v>
      </c>
    </row>
    <row r="18" spans="1:4" x14ac:dyDescent="0.2">
      <c r="A18" s="12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107" t="s">
        <v>293</v>
      </c>
      <c r="B3" s="4"/>
      <c r="C3" s="4"/>
      <c r="D3" s="4"/>
    </row>
    <row r="4" spans="1:4" x14ac:dyDescent="0.2">
      <c r="A4" s="25" t="s">
        <v>52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16" t="s">
        <v>300</v>
      </c>
      <c r="B9" s="16">
        <v>35000</v>
      </c>
      <c r="C9" s="16">
        <v>67520</v>
      </c>
      <c r="D9" s="118">
        <v>1.929142857142857</v>
      </c>
    </row>
    <row r="10" spans="1:4" s="46" customFormat="1" ht="24.95" customHeight="1" x14ac:dyDescent="0.2">
      <c r="A10" s="116" t="s">
        <v>352</v>
      </c>
      <c r="B10" s="16">
        <v>41000</v>
      </c>
      <c r="C10" s="16">
        <v>22140</v>
      </c>
      <c r="D10" s="118">
        <v>0.54</v>
      </c>
    </row>
    <row r="11" spans="1:4" s="46" customFormat="1" ht="24.95" customHeight="1" x14ac:dyDescent="0.2">
      <c r="A11" s="116" t="s">
        <v>353</v>
      </c>
      <c r="B11" s="16">
        <v>9000</v>
      </c>
      <c r="C11" s="16">
        <v>21470</v>
      </c>
      <c r="D11" s="118">
        <v>2.3855555555555554</v>
      </c>
    </row>
    <row r="12" spans="1:4" ht="15" customHeight="1" x14ac:dyDescent="0.2">
      <c r="A12" s="29" t="s">
        <v>148</v>
      </c>
      <c r="B12" s="19">
        <v>85000</v>
      </c>
      <c r="C12" s="19">
        <v>111130</v>
      </c>
      <c r="D12" s="20">
        <v>1.3074117647058823</v>
      </c>
    </row>
    <row r="13" spans="1:4" x14ac:dyDescent="0.2">
      <c r="A13" s="12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107" t="s">
        <v>293</v>
      </c>
      <c r="B3" s="4"/>
      <c r="C3" s="4"/>
      <c r="D3" s="4"/>
    </row>
    <row r="4" spans="1:4" x14ac:dyDescent="0.2">
      <c r="A4" s="25" t="s">
        <v>14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16" t="s">
        <v>300</v>
      </c>
      <c r="B9" s="16">
        <v>20000</v>
      </c>
      <c r="C9" s="16">
        <v>0</v>
      </c>
      <c r="D9" s="118">
        <v>0</v>
      </c>
    </row>
    <row r="10" spans="1:4" s="46" customFormat="1" ht="24.95" customHeight="1" x14ac:dyDescent="0.2">
      <c r="A10" s="116" t="s">
        <v>354</v>
      </c>
      <c r="B10" s="16">
        <v>10000</v>
      </c>
      <c r="C10" s="16">
        <v>3400</v>
      </c>
      <c r="D10" s="118">
        <v>0.34</v>
      </c>
    </row>
    <row r="11" spans="1:4" ht="15" customHeight="1" x14ac:dyDescent="0.2">
      <c r="A11" s="29" t="s">
        <v>148</v>
      </c>
      <c r="B11" s="19">
        <v>30000</v>
      </c>
      <c r="C11" s="19">
        <v>3400</v>
      </c>
      <c r="D11" s="20">
        <v>0.11333333333333333</v>
      </c>
    </row>
    <row r="12" spans="1:4" x14ac:dyDescent="0.2">
      <c r="A12" s="12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107" t="s">
        <v>293</v>
      </c>
      <c r="B3" s="4"/>
      <c r="C3" s="4"/>
      <c r="D3" s="4"/>
    </row>
    <row r="4" spans="1:4" x14ac:dyDescent="0.2">
      <c r="A4" s="25" t="s">
        <v>19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16" t="s">
        <v>355</v>
      </c>
      <c r="B9" s="16">
        <v>40000</v>
      </c>
      <c r="C9" s="16">
        <v>3560</v>
      </c>
      <c r="D9" s="118">
        <v>8.8999999999999996E-2</v>
      </c>
    </row>
    <row r="10" spans="1:4" s="46" customFormat="1" ht="15" customHeight="1" x14ac:dyDescent="0.2">
      <c r="A10" s="116" t="s">
        <v>300</v>
      </c>
      <c r="B10" s="16">
        <v>8000</v>
      </c>
      <c r="C10" s="16">
        <v>0</v>
      </c>
      <c r="D10" s="118">
        <v>0</v>
      </c>
    </row>
    <row r="11" spans="1:4" s="46" customFormat="1" ht="24.95" customHeight="1" x14ac:dyDescent="0.2">
      <c r="A11" s="116" t="s">
        <v>356</v>
      </c>
      <c r="B11" s="16">
        <v>44000</v>
      </c>
      <c r="C11" s="16">
        <v>66000</v>
      </c>
      <c r="D11" s="118">
        <v>1.5</v>
      </c>
    </row>
    <row r="12" spans="1:4" s="46" customFormat="1" ht="24.95" customHeight="1" x14ac:dyDescent="0.2">
      <c r="A12" s="116" t="s">
        <v>357</v>
      </c>
      <c r="B12" s="16">
        <v>104000</v>
      </c>
      <c r="C12" s="16">
        <v>146690</v>
      </c>
      <c r="D12" s="118">
        <v>1.4104807692307693</v>
      </c>
    </row>
    <row r="13" spans="1:4" s="46" customFormat="1" ht="24.95" customHeight="1" x14ac:dyDescent="0.2">
      <c r="A13" s="116" t="s">
        <v>358</v>
      </c>
      <c r="B13" s="16">
        <v>0</v>
      </c>
      <c r="C13" s="16">
        <v>73090</v>
      </c>
      <c r="D13" s="118"/>
    </row>
    <row r="14" spans="1:4" ht="15" customHeight="1" x14ac:dyDescent="0.2">
      <c r="A14" s="29" t="s">
        <v>148</v>
      </c>
      <c r="B14" s="19">
        <v>196000</v>
      </c>
      <c r="C14" s="19">
        <v>289340</v>
      </c>
      <c r="D14" s="20">
        <v>1.4762244897959185</v>
      </c>
    </row>
    <row r="15" spans="1:4" x14ac:dyDescent="0.2">
      <c r="A15" s="12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s="8" customFormat="1" ht="25.5" x14ac:dyDescent="0.2">
      <c r="A3" s="107" t="s">
        <v>293</v>
      </c>
      <c r="B3" s="4"/>
      <c r="C3" s="4"/>
      <c r="D3" s="4"/>
    </row>
    <row r="4" spans="1:4" s="8" customFormat="1" x14ac:dyDescent="0.2">
      <c r="A4" s="25" t="s">
        <v>53</v>
      </c>
      <c r="B4" s="4"/>
      <c r="C4" s="4"/>
      <c r="D4" s="4"/>
    </row>
    <row r="5" spans="1:4" s="8" customFormat="1" x14ac:dyDescent="0.2">
      <c r="A5" s="25" t="s">
        <v>297</v>
      </c>
      <c r="B5" s="4"/>
      <c r="C5" s="4"/>
      <c r="D5" s="4"/>
    </row>
    <row r="6" spans="1:4" s="8" customFormat="1" x14ac:dyDescent="0.2">
      <c r="A6" s="31"/>
    </row>
    <row r="7" spans="1:4" s="8" customFormat="1" x14ac:dyDescent="0.2">
      <c r="A7" s="31"/>
      <c r="D7" s="21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317</v>
      </c>
      <c r="B9" s="16">
        <v>82000</v>
      </c>
      <c r="C9" s="16">
        <v>1960</v>
      </c>
      <c r="D9" s="118">
        <v>2.3902439024390244E-2</v>
      </c>
    </row>
    <row r="10" spans="1:4" s="46" customFormat="1" ht="15" customHeight="1" x14ac:dyDescent="0.2">
      <c r="A10" s="121" t="s">
        <v>359</v>
      </c>
      <c r="B10" s="16">
        <v>17000</v>
      </c>
      <c r="C10" s="16">
        <v>1140</v>
      </c>
      <c r="D10" s="118">
        <v>6.7058823529411768E-2</v>
      </c>
    </row>
    <row r="11" spans="1:4" s="46" customFormat="1" ht="24.95" customHeight="1" x14ac:dyDescent="0.2">
      <c r="A11" s="121" t="s">
        <v>360</v>
      </c>
      <c r="B11" s="16">
        <v>35000</v>
      </c>
      <c r="C11" s="16">
        <v>9300</v>
      </c>
      <c r="D11" s="118">
        <v>0.26571428571428574</v>
      </c>
    </row>
    <row r="12" spans="1:4" s="46" customFormat="1" ht="15" customHeight="1" x14ac:dyDescent="0.2">
      <c r="A12" s="121" t="s">
        <v>361</v>
      </c>
      <c r="B12" s="16">
        <v>150000</v>
      </c>
      <c r="C12" s="16">
        <v>11600</v>
      </c>
      <c r="D12" s="118">
        <v>7.7333333333333337E-2</v>
      </c>
    </row>
    <row r="13" spans="1:4" s="46" customFormat="1" ht="15" customHeight="1" x14ac:dyDescent="0.2">
      <c r="A13" s="121" t="s">
        <v>299</v>
      </c>
      <c r="B13" s="16">
        <v>1997000</v>
      </c>
      <c r="C13" s="16">
        <v>554750</v>
      </c>
      <c r="D13" s="118">
        <v>0.27779168753129696</v>
      </c>
    </row>
    <row r="14" spans="1:4" s="46" customFormat="1" ht="15" customHeight="1" x14ac:dyDescent="0.2">
      <c r="A14" s="121" t="s">
        <v>300</v>
      </c>
      <c r="B14" s="16">
        <v>282000</v>
      </c>
      <c r="C14" s="16">
        <v>195430</v>
      </c>
      <c r="D14" s="118">
        <v>0.69301418439716311</v>
      </c>
    </row>
    <row r="15" spans="1:4" s="46" customFormat="1" ht="24.95" customHeight="1" x14ac:dyDescent="0.2">
      <c r="A15" s="121" t="s">
        <v>362</v>
      </c>
      <c r="B15" s="16">
        <v>188000</v>
      </c>
      <c r="C15" s="16">
        <v>84880</v>
      </c>
      <c r="D15" s="118">
        <v>0.45148936170212767</v>
      </c>
    </row>
    <row r="16" spans="1:4" s="46" customFormat="1" ht="24.95" customHeight="1" x14ac:dyDescent="0.2">
      <c r="A16" s="121" t="s">
        <v>363</v>
      </c>
      <c r="B16" s="16">
        <v>70000</v>
      </c>
      <c r="C16" s="16">
        <v>4320</v>
      </c>
      <c r="D16" s="118">
        <v>6.1714285714285715E-2</v>
      </c>
    </row>
    <row r="17" spans="1:4" s="46" customFormat="1" ht="15" customHeight="1" x14ac:dyDescent="0.2">
      <c r="A17" s="121" t="s">
        <v>328</v>
      </c>
      <c r="B17" s="16">
        <v>0</v>
      </c>
      <c r="C17" s="16">
        <v>237635.1</v>
      </c>
      <c r="D17" s="118"/>
    </row>
    <row r="18" spans="1:4" s="46" customFormat="1" ht="15" customHeight="1" x14ac:dyDescent="0.2">
      <c r="A18" s="121" t="s">
        <v>364</v>
      </c>
      <c r="B18" s="16">
        <v>0</v>
      </c>
      <c r="C18" s="16">
        <v>492475.79</v>
      </c>
      <c r="D18" s="118"/>
    </row>
    <row r="19" spans="1:4" ht="15" customHeight="1" x14ac:dyDescent="0.2">
      <c r="A19" s="29" t="s">
        <v>148</v>
      </c>
      <c r="B19" s="19">
        <v>2821000</v>
      </c>
      <c r="C19" s="19">
        <v>1593490.8900000001</v>
      </c>
      <c r="D19" s="20">
        <v>0.56486738390641622</v>
      </c>
    </row>
    <row r="20" spans="1:4" ht="15" customHeight="1" x14ac:dyDescent="0.2">
      <c r="A20" s="12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107" t="s">
        <v>293</v>
      </c>
      <c r="B3" s="4"/>
      <c r="C3" s="4"/>
      <c r="D3" s="4"/>
    </row>
    <row r="4" spans="1:4" x14ac:dyDescent="0.2">
      <c r="A4" s="25" t="s">
        <v>111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365</v>
      </c>
      <c r="B9" s="16">
        <v>1021000</v>
      </c>
      <c r="C9" s="16">
        <v>182340</v>
      </c>
      <c r="D9" s="118">
        <v>0.17858961802154749</v>
      </c>
    </row>
    <row r="10" spans="1:4" s="46" customFormat="1" ht="15" customHeight="1" x14ac:dyDescent="0.2">
      <c r="A10" s="121" t="s">
        <v>300</v>
      </c>
      <c r="B10" s="16">
        <v>35000</v>
      </c>
      <c r="C10" s="16">
        <v>39030</v>
      </c>
      <c r="D10" s="118">
        <v>1.1151428571428572</v>
      </c>
    </row>
    <row r="11" spans="1:4" s="46" customFormat="1" ht="35.1" customHeight="1" x14ac:dyDescent="0.2">
      <c r="A11" s="121" t="s">
        <v>366</v>
      </c>
      <c r="B11" s="16">
        <v>1829000</v>
      </c>
      <c r="C11" s="16">
        <v>170730</v>
      </c>
      <c r="D11" s="118">
        <v>9.3346090759978129E-2</v>
      </c>
    </row>
    <row r="12" spans="1:4" s="46" customFormat="1" ht="24.95" customHeight="1" x14ac:dyDescent="0.2">
      <c r="A12" s="121" t="s">
        <v>367</v>
      </c>
      <c r="B12" s="16">
        <v>0</v>
      </c>
      <c r="C12" s="16">
        <v>2700</v>
      </c>
      <c r="D12" s="118"/>
    </row>
    <row r="13" spans="1:4" s="46" customFormat="1" ht="24.95" customHeight="1" x14ac:dyDescent="0.2">
      <c r="A13" s="121" t="s">
        <v>368</v>
      </c>
      <c r="B13" s="16">
        <v>40000</v>
      </c>
      <c r="C13" s="16">
        <v>20000</v>
      </c>
      <c r="D13" s="118">
        <v>0.5</v>
      </c>
    </row>
    <row r="14" spans="1:4" s="46" customFormat="1" ht="24.95" customHeight="1" x14ac:dyDescent="0.2">
      <c r="A14" s="121" t="s">
        <v>369</v>
      </c>
      <c r="B14" s="16">
        <v>413000</v>
      </c>
      <c r="C14" s="16">
        <v>79420</v>
      </c>
      <c r="D14" s="118">
        <v>0.19230024213075061</v>
      </c>
    </row>
    <row r="15" spans="1:4" s="46" customFormat="1" ht="24.95" customHeight="1" x14ac:dyDescent="0.2">
      <c r="A15" s="121" t="s">
        <v>370</v>
      </c>
      <c r="B15" s="16">
        <v>18000</v>
      </c>
      <c r="C15" s="16">
        <v>28530</v>
      </c>
      <c r="D15" s="118">
        <v>1.585</v>
      </c>
    </row>
    <row r="16" spans="1:4" s="46" customFormat="1" ht="24.95" customHeight="1" x14ac:dyDescent="0.2">
      <c r="A16" s="121" t="s">
        <v>371</v>
      </c>
      <c r="B16" s="16">
        <v>15000</v>
      </c>
      <c r="C16" s="16">
        <v>6350</v>
      </c>
      <c r="D16" s="118">
        <v>0.42333333333333334</v>
      </c>
    </row>
    <row r="17" spans="1:4" s="46" customFormat="1" ht="24.95" customHeight="1" x14ac:dyDescent="0.2">
      <c r="A17" s="121" t="s">
        <v>372</v>
      </c>
      <c r="B17" s="16">
        <v>0</v>
      </c>
      <c r="C17" s="16">
        <v>2500</v>
      </c>
      <c r="D17" s="118"/>
    </row>
    <row r="18" spans="1:4" s="46" customFormat="1" ht="15" customHeight="1" x14ac:dyDescent="0.2">
      <c r="A18" s="121" t="s">
        <v>328</v>
      </c>
      <c r="B18" s="16">
        <v>0</v>
      </c>
      <c r="C18" s="16">
        <v>192318.6</v>
      </c>
      <c r="D18" s="118"/>
    </row>
    <row r="19" spans="1:4" ht="15" customHeight="1" x14ac:dyDescent="0.2">
      <c r="A19" s="29" t="s">
        <v>148</v>
      </c>
      <c r="B19" s="19">
        <v>3371000</v>
      </c>
      <c r="C19" s="19">
        <v>723918.6</v>
      </c>
      <c r="D19" s="20">
        <v>0.21474891723524175</v>
      </c>
    </row>
    <row r="20" spans="1:4" x14ac:dyDescent="0.2">
      <c r="A20" s="12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107" t="s">
        <v>293</v>
      </c>
      <c r="B3" s="4"/>
      <c r="C3" s="4"/>
      <c r="D3" s="4"/>
    </row>
    <row r="4" spans="1:4" x14ac:dyDescent="0.2">
      <c r="A4" s="25" t="s">
        <v>18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317</v>
      </c>
      <c r="B9" s="16">
        <v>89000</v>
      </c>
      <c r="C9" s="16">
        <v>0</v>
      </c>
      <c r="D9" s="118">
        <v>0</v>
      </c>
    </row>
    <row r="10" spans="1:4" s="46" customFormat="1" ht="15" customHeight="1" x14ac:dyDescent="0.2">
      <c r="A10" s="121" t="s">
        <v>299</v>
      </c>
      <c r="B10" s="16">
        <v>2100000</v>
      </c>
      <c r="C10" s="16">
        <v>271560</v>
      </c>
      <c r="D10" s="118">
        <v>0.12931428571428571</v>
      </c>
    </row>
    <row r="11" spans="1:4" s="46" customFormat="1" ht="24.95" customHeight="1" x14ac:dyDescent="0.2">
      <c r="A11" s="121" t="s">
        <v>373</v>
      </c>
      <c r="B11" s="16">
        <v>32000</v>
      </c>
      <c r="C11" s="16">
        <v>4350</v>
      </c>
      <c r="D11" s="118">
        <v>0.13593749999999999</v>
      </c>
    </row>
    <row r="12" spans="1:4" s="46" customFormat="1" ht="15" customHeight="1" x14ac:dyDescent="0.2">
      <c r="A12" s="121" t="s">
        <v>374</v>
      </c>
      <c r="B12" s="16">
        <v>432609000</v>
      </c>
      <c r="C12" s="16">
        <v>0</v>
      </c>
      <c r="D12" s="118">
        <v>0</v>
      </c>
    </row>
    <row r="13" spans="1:4" s="46" customFormat="1" ht="15" customHeight="1" x14ac:dyDescent="0.2">
      <c r="A13" s="121" t="s">
        <v>328</v>
      </c>
      <c r="B13" s="16">
        <v>2700000</v>
      </c>
      <c r="C13" s="16">
        <v>0</v>
      </c>
      <c r="D13" s="118">
        <v>0</v>
      </c>
    </row>
    <row r="14" spans="1:4" s="46" customFormat="1" ht="15" customHeight="1" x14ac:dyDescent="0.2">
      <c r="A14" s="121" t="s">
        <v>364</v>
      </c>
      <c r="B14" s="16">
        <v>27205000</v>
      </c>
      <c r="C14" s="16">
        <v>0</v>
      </c>
      <c r="D14" s="118">
        <v>0</v>
      </c>
    </row>
    <row r="15" spans="1:4" ht="15" customHeight="1" x14ac:dyDescent="0.2">
      <c r="A15" s="29" t="s">
        <v>148</v>
      </c>
      <c r="B15" s="19">
        <v>464735000</v>
      </c>
      <c r="C15" s="19">
        <v>275910</v>
      </c>
      <c r="D15" s="20">
        <v>5.9369317998429207E-4</v>
      </c>
    </row>
    <row r="16" spans="1:4" x14ac:dyDescent="0.2">
      <c r="A16" s="120" t="s">
        <v>296</v>
      </c>
    </row>
    <row r="18" spans="2:2" x14ac:dyDescent="0.2">
      <c r="B18" s="22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Zeros="0" zoomScaleNormal="100" workbookViewId="0">
      <selection activeCell="A8" sqref="A8"/>
    </sheetView>
  </sheetViews>
  <sheetFormatPr baseColWidth="10" defaultRowHeight="12.75" x14ac:dyDescent="0.2"/>
  <cols>
    <col min="1" max="1" width="54.28515625" style="26" customWidth="1"/>
    <col min="2" max="3" width="16.7109375" customWidth="1"/>
    <col min="4" max="4" width="8.28515625" customWidth="1"/>
    <col min="5" max="5" width="13.140625" style="22" bestFit="1" customWidth="1"/>
  </cols>
  <sheetData>
    <row r="1" spans="1:7" ht="39" customHeight="1" x14ac:dyDescent="0.2">
      <c r="A1" s="24"/>
      <c r="B1" s="1"/>
      <c r="C1" s="39"/>
      <c r="D1" s="3" t="s">
        <v>23</v>
      </c>
    </row>
    <row r="3" spans="1:7" ht="25.5" x14ac:dyDescent="0.2">
      <c r="A3" s="107" t="s">
        <v>375</v>
      </c>
      <c r="B3" s="108"/>
      <c r="C3" s="108"/>
      <c r="D3" s="108"/>
    </row>
    <row r="4" spans="1:7" x14ac:dyDescent="0.2">
      <c r="A4" s="107"/>
      <c r="B4" s="108"/>
      <c r="C4" s="108"/>
      <c r="D4" s="108"/>
    </row>
    <row r="5" spans="1:7" x14ac:dyDescent="0.2">
      <c r="A5" s="107" t="s">
        <v>54</v>
      </c>
      <c r="B5" s="108"/>
      <c r="C5" s="108"/>
      <c r="D5" s="108"/>
    </row>
    <row r="7" spans="1:7" x14ac:dyDescent="0.2">
      <c r="D7" s="5" t="s">
        <v>0</v>
      </c>
    </row>
    <row r="8" spans="1:7" s="8" customFormat="1" ht="36" customHeight="1" x14ac:dyDescent="0.2">
      <c r="A8" s="27" t="s">
        <v>376</v>
      </c>
      <c r="B8" s="6" t="s">
        <v>294</v>
      </c>
      <c r="C8" s="6" t="s">
        <v>295</v>
      </c>
      <c r="D8" s="7" t="s">
        <v>3</v>
      </c>
      <c r="E8" s="41"/>
    </row>
    <row r="9" spans="1:7" s="46" customFormat="1" ht="15" customHeight="1" x14ac:dyDescent="0.2">
      <c r="A9" s="32" t="s">
        <v>85</v>
      </c>
      <c r="B9" s="9">
        <v>464091000</v>
      </c>
      <c r="C9" s="10">
        <v>147878377.67999995</v>
      </c>
      <c r="D9" s="11">
        <f>C9/B9</f>
        <v>0.31864090809776519</v>
      </c>
      <c r="E9" s="45"/>
      <c r="F9" s="86"/>
      <c r="G9" s="45"/>
    </row>
    <row r="10" spans="1:7" s="46" customFormat="1" ht="15" customHeight="1" x14ac:dyDescent="0.2">
      <c r="A10" s="32" t="s">
        <v>86</v>
      </c>
      <c r="B10" s="9">
        <v>1932724000</v>
      </c>
      <c r="C10" s="10">
        <v>257921768.82999992</v>
      </c>
      <c r="D10" s="11">
        <f t="shared" ref="D10:D30" si="0">C10/B10</f>
        <v>0.13344987118181381</v>
      </c>
      <c r="E10" s="45"/>
      <c r="F10" s="86"/>
      <c r="G10" s="45"/>
    </row>
    <row r="11" spans="1:7" s="46" customFormat="1" ht="15" customHeight="1" x14ac:dyDescent="0.2">
      <c r="A11" s="32" t="s">
        <v>87</v>
      </c>
      <c r="B11" s="9">
        <v>664883000</v>
      </c>
      <c r="C11" s="124">
        <v>118015880.53999998</v>
      </c>
      <c r="D11" s="11">
        <f t="shared" si="0"/>
        <v>0.17749871863169908</v>
      </c>
      <c r="E11" s="45"/>
      <c r="F11" s="86"/>
      <c r="G11" s="45"/>
    </row>
    <row r="12" spans="1:7" s="46" customFormat="1" ht="15" customHeight="1" x14ac:dyDescent="0.2">
      <c r="A12" s="32" t="s">
        <v>88</v>
      </c>
      <c r="B12" s="9">
        <v>1622702000</v>
      </c>
      <c r="C12" s="124">
        <v>210280337.19999996</v>
      </c>
      <c r="D12" s="11">
        <f t="shared" si="0"/>
        <v>0.12958653973434431</v>
      </c>
      <c r="E12" s="45"/>
      <c r="F12" s="86"/>
      <c r="G12" s="45"/>
    </row>
    <row r="13" spans="1:7" s="46" customFormat="1" ht="15" customHeight="1" x14ac:dyDescent="0.2">
      <c r="A13" s="32" t="s">
        <v>89</v>
      </c>
      <c r="B13" s="9">
        <v>253394000</v>
      </c>
      <c r="C13" s="124">
        <v>48595382.229999997</v>
      </c>
      <c r="D13" s="11">
        <f t="shared" si="0"/>
        <v>0.19177795145109985</v>
      </c>
      <c r="E13" s="45"/>
      <c r="F13" s="86"/>
      <c r="G13" s="45"/>
    </row>
    <row r="14" spans="1:7" s="46" customFormat="1" ht="15" customHeight="1" x14ac:dyDescent="0.2">
      <c r="A14" s="32" t="s">
        <v>90</v>
      </c>
      <c r="B14" s="9">
        <v>136833000</v>
      </c>
      <c r="C14" s="124">
        <v>19286013.16</v>
      </c>
      <c r="D14" s="11">
        <f t="shared" si="0"/>
        <v>0.14094562832065363</v>
      </c>
      <c r="E14" s="45"/>
      <c r="F14" s="86"/>
      <c r="G14" s="45"/>
    </row>
    <row r="15" spans="1:7" s="46" customFormat="1" ht="15" customHeight="1" x14ac:dyDescent="0.2">
      <c r="A15" s="32" t="s">
        <v>91</v>
      </c>
      <c r="B15" s="9">
        <v>18854000</v>
      </c>
      <c r="C15" s="124">
        <v>2076078.72</v>
      </c>
      <c r="D15" s="11">
        <f t="shared" si="0"/>
        <v>0.11011343587567625</v>
      </c>
      <c r="E15" s="45"/>
      <c r="F15" s="86"/>
      <c r="G15" s="45"/>
    </row>
    <row r="16" spans="1:7" s="46" customFormat="1" ht="15" customHeight="1" x14ac:dyDescent="0.2">
      <c r="A16" s="32" t="s">
        <v>92</v>
      </c>
      <c r="B16" s="9">
        <v>255057000</v>
      </c>
      <c r="C16" s="124">
        <v>77733905.239999995</v>
      </c>
      <c r="D16" s="11">
        <f t="shared" si="0"/>
        <v>0.30477071885892171</v>
      </c>
      <c r="E16" s="45"/>
      <c r="F16" s="86"/>
      <c r="G16" s="45"/>
    </row>
    <row r="17" spans="1:7" s="46" customFormat="1" ht="15" customHeight="1" x14ac:dyDescent="0.2">
      <c r="A17" s="32" t="s">
        <v>93</v>
      </c>
      <c r="B17" s="9">
        <v>910159000</v>
      </c>
      <c r="C17" s="124">
        <v>131244524.46000002</v>
      </c>
      <c r="D17" s="11">
        <f t="shared" si="0"/>
        <v>0.14419955684666089</v>
      </c>
      <c r="E17" s="45"/>
      <c r="F17" s="86"/>
      <c r="G17" s="45"/>
    </row>
    <row r="18" spans="1:7" s="46" customFormat="1" ht="15" customHeight="1" x14ac:dyDescent="0.2">
      <c r="A18" s="32" t="s">
        <v>94</v>
      </c>
      <c r="B18" s="9">
        <v>199017000</v>
      </c>
      <c r="C18" s="124">
        <v>31233970.270000003</v>
      </c>
      <c r="D18" s="11">
        <f t="shared" si="0"/>
        <v>0.15694121743368658</v>
      </c>
      <c r="E18" s="45"/>
      <c r="F18" s="86"/>
      <c r="G18" s="45"/>
    </row>
    <row r="19" spans="1:7" s="46" customFormat="1" ht="15" customHeight="1" x14ac:dyDescent="0.2">
      <c r="A19" s="32" t="s">
        <v>95</v>
      </c>
      <c r="B19" s="9">
        <v>209555000</v>
      </c>
      <c r="C19" s="124">
        <v>20326623.139999993</v>
      </c>
      <c r="D19" s="11">
        <f t="shared" si="0"/>
        <v>9.6998989000501024E-2</v>
      </c>
      <c r="E19" s="45"/>
      <c r="F19" s="86"/>
      <c r="G19" s="45"/>
    </row>
    <row r="20" spans="1:7" s="46" customFormat="1" ht="15" customHeight="1" x14ac:dyDescent="0.2">
      <c r="A20" s="32" t="s">
        <v>96</v>
      </c>
      <c r="B20" s="9">
        <v>307150000</v>
      </c>
      <c r="C20" s="124">
        <v>54642646.790000007</v>
      </c>
      <c r="D20" s="11">
        <f t="shared" si="0"/>
        <v>0.17790215461500897</v>
      </c>
      <c r="E20" s="45"/>
      <c r="F20" s="86"/>
      <c r="G20" s="45"/>
    </row>
    <row r="21" spans="1:7" s="46" customFormat="1" ht="15" customHeight="1" x14ac:dyDescent="0.2">
      <c r="A21" s="32" t="s">
        <v>97</v>
      </c>
      <c r="B21" s="9">
        <v>60062000</v>
      </c>
      <c r="C21" s="124">
        <v>30505665.399999995</v>
      </c>
      <c r="D21" s="11">
        <f t="shared" si="0"/>
        <v>0.50790292364556611</v>
      </c>
      <c r="E21" s="45"/>
      <c r="F21" s="86"/>
      <c r="G21" s="45"/>
    </row>
    <row r="22" spans="1:7" s="46" customFormat="1" ht="15" customHeight="1" x14ac:dyDescent="0.2">
      <c r="A22" s="32" t="s">
        <v>98</v>
      </c>
      <c r="B22" s="9">
        <v>242181000</v>
      </c>
      <c r="C22" s="124">
        <v>84555644.589999974</v>
      </c>
      <c r="D22" s="11">
        <f t="shared" si="0"/>
        <v>0.34914235464384064</v>
      </c>
      <c r="E22" s="45"/>
      <c r="F22" s="86"/>
      <c r="G22" s="45"/>
    </row>
    <row r="23" spans="1:7" s="46" customFormat="1" ht="15" customHeight="1" x14ac:dyDescent="0.2">
      <c r="A23" s="32" t="s">
        <v>99</v>
      </c>
      <c r="B23" s="9">
        <v>148561000</v>
      </c>
      <c r="C23" s="124">
        <v>62579487.140000001</v>
      </c>
      <c r="D23" s="11">
        <f t="shared" si="0"/>
        <v>0.42123765416226333</v>
      </c>
      <c r="E23" s="45"/>
      <c r="F23" s="86"/>
      <c r="G23" s="45"/>
    </row>
    <row r="24" spans="1:7" s="46" customFormat="1" ht="15" customHeight="1" x14ac:dyDescent="0.2">
      <c r="A24" s="32" t="s">
        <v>100</v>
      </c>
      <c r="B24" s="9">
        <v>677347000</v>
      </c>
      <c r="C24" s="124">
        <v>232210678.41000003</v>
      </c>
      <c r="D24" s="11">
        <f t="shared" si="0"/>
        <v>0.3428238087863385</v>
      </c>
      <c r="E24" s="45"/>
      <c r="F24" s="86"/>
      <c r="G24" s="45"/>
    </row>
    <row r="25" spans="1:7" s="46" customFormat="1" ht="15" customHeight="1" x14ac:dyDescent="0.2">
      <c r="A25" s="32" t="s">
        <v>101</v>
      </c>
      <c r="B25" s="9">
        <v>522617000</v>
      </c>
      <c r="C25" s="124">
        <v>129047621.94000001</v>
      </c>
      <c r="D25" s="11">
        <f t="shared" si="0"/>
        <v>0.24692580214573964</v>
      </c>
      <c r="E25" s="45"/>
      <c r="F25" s="86"/>
      <c r="G25" s="45"/>
    </row>
    <row r="26" spans="1:7" s="46" customFormat="1" ht="15" customHeight="1" x14ac:dyDescent="0.2">
      <c r="A26" s="32" t="s">
        <v>102</v>
      </c>
      <c r="B26" s="9">
        <v>16109000</v>
      </c>
      <c r="C26" s="124">
        <v>1280043.6200000003</v>
      </c>
      <c r="D26" s="11">
        <f t="shared" si="0"/>
        <v>7.946139549320258E-2</v>
      </c>
      <c r="E26" s="45"/>
      <c r="F26" s="86"/>
      <c r="G26" s="45"/>
    </row>
    <row r="27" spans="1:7" s="46" customFormat="1" ht="15" customHeight="1" x14ac:dyDescent="0.2">
      <c r="A27" s="32" t="s">
        <v>103</v>
      </c>
      <c r="B27" s="9">
        <v>5007000</v>
      </c>
      <c r="C27" s="124">
        <v>669782.03</v>
      </c>
      <c r="D27" s="11">
        <f t="shared" si="0"/>
        <v>0.13376912921909329</v>
      </c>
      <c r="E27" s="45"/>
      <c r="F27" s="86"/>
      <c r="G27" s="45"/>
    </row>
    <row r="28" spans="1:7" s="46" customFormat="1" ht="15" customHeight="1" x14ac:dyDescent="0.2">
      <c r="A28" s="32" t="s">
        <v>106</v>
      </c>
      <c r="B28" s="9">
        <v>121000</v>
      </c>
      <c r="C28" s="124">
        <v>280380</v>
      </c>
      <c r="D28" s="11">
        <f t="shared" si="0"/>
        <v>2.3171900826446281</v>
      </c>
      <c r="E28" s="45"/>
      <c r="F28" s="86"/>
      <c r="G28" s="45"/>
    </row>
    <row r="29" spans="1:7" s="46" customFormat="1" ht="15" customHeight="1" x14ac:dyDescent="0.2">
      <c r="A29" s="32" t="s">
        <v>107</v>
      </c>
      <c r="B29" s="9">
        <v>1089756000</v>
      </c>
      <c r="C29" s="124">
        <v>383463367.99000001</v>
      </c>
      <c r="D29" s="11">
        <f t="shared" si="0"/>
        <v>0.35188002451007383</v>
      </c>
      <c r="E29" s="45"/>
      <c r="F29" s="86"/>
      <c r="G29" s="45"/>
    </row>
    <row r="30" spans="1:7" ht="15" customHeight="1" x14ac:dyDescent="0.2">
      <c r="A30" s="29" t="s">
        <v>4</v>
      </c>
      <c r="B30" s="19">
        <f>SUM(B9:B29)</f>
        <v>9736180000</v>
      </c>
      <c r="C30" s="19">
        <f>SUM(C9:C29)</f>
        <v>2043828179.3799999</v>
      </c>
      <c r="D30" s="125">
        <f t="shared" si="0"/>
        <v>0.20992095250704074</v>
      </c>
      <c r="E30" s="45"/>
      <c r="F30" s="86"/>
      <c r="G30" s="45"/>
    </row>
    <row r="31" spans="1:7" ht="15" customHeight="1" x14ac:dyDescent="0.2">
      <c r="A31" s="26" t="s">
        <v>296</v>
      </c>
      <c r="B31" s="13"/>
      <c r="C31" s="13"/>
      <c r="D31" s="126"/>
      <c r="E31" s="127"/>
      <c r="F31" s="86"/>
      <c r="G31" s="45"/>
    </row>
    <row r="32" spans="1:7" ht="15" customHeight="1" x14ac:dyDescent="0.2"/>
    <row r="33" spans="2:4" ht="15" customHeight="1" x14ac:dyDescent="0.2">
      <c r="B33" s="22"/>
      <c r="C33" s="22"/>
      <c r="D33" s="22"/>
    </row>
    <row r="34" spans="2:4" ht="15" customHeight="1" x14ac:dyDescent="0.2"/>
    <row r="35" spans="2:4" ht="15" customHeight="1" x14ac:dyDescent="0.2">
      <c r="B35" s="22"/>
    </row>
    <row r="36" spans="2:4" ht="15" customHeight="1" x14ac:dyDescent="0.2"/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Zeros="0" zoomScaleNormal="10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  <col min="6" max="6" width="11.7109375" bestFit="1" customWidth="1"/>
  </cols>
  <sheetData>
    <row r="1" spans="1:6" ht="39" customHeight="1" x14ac:dyDescent="0.2">
      <c r="A1" s="24"/>
      <c r="B1" s="1"/>
      <c r="C1" s="39"/>
      <c r="D1" s="3" t="s">
        <v>23</v>
      </c>
    </row>
    <row r="3" spans="1:6" ht="25.5" x14ac:dyDescent="0.2">
      <c r="A3" s="25" t="s">
        <v>375</v>
      </c>
      <c r="B3" s="4"/>
      <c r="C3" s="4"/>
      <c r="D3" s="4"/>
    </row>
    <row r="4" spans="1:6" x14ac:dyDescent="0.2">
      <c r="A4" s="25" t="s">
        <v>108</v>
      </c>
      <c r="B4" s="4"/>
      <c r="C4" s="4"/>
      <c r="D4" s="4"/>
    </row>
    <row r="5" spans="1:6" x14ac:dyDescent="0.2">
      <c r="A5" s="25" t="s">
        <v>297</v>
      </c>
      <c r="B5" s="4"/>
      <c r="C5" s="4"/>
      <c r="D5" s="4"/>
    </row>
    <row r="7" spans="1:6" x14ac:dyDescent="0.2">
      <c r="D7" s="5" t="s">
        <v>0</v>
      </c>
    </row>
    <row r="8" spans="1:6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6" s="46" customFormat="1" ht="15" customHeight="1" x14ac:dyDescent="0.2">
      <c r="A9" s="116" t="s">
        <v>377</v>
      </c>
      <c r="B9" s="117">
        <v>247848000</v>
      </c>
      <c r="C9" s="117">
        <v>103660000</v>
      </c>
      <c r="D9" s="118">
        <v>0.418240211742681</v>
      </c>
      <c r="F9" s="45"/>
    </row>
    <row r="10" spans="1:6" s="46" customFormat="1" ht="15" customHeight="1" x14ac:dyDescent="0.2">
      <c r="A10" s="116" t="s">
        <v>378</v>
      </c>
      <c r="B10" s="117">
        <v>75610000</v>
      </c>
      <c r="C10" s="117">
        <v>4944000</v>
      </c>
      <c r="D10" s="118">
        <v>6.5388176167173656E-2</v>
      </c>
      <c r="F10" s="45"/>
    </row>
    <row r="11" spans="1:6" s="46" customFormat="1" ht="15" customHeight="1" x14ac:dyDescent="0.2">
      <c r="A11" s="116" t="s">
        <v>379</v>
      </c>
      <c r="B11" s="117">
        <v>0</v>
      </c>
      <c r="C11" s="117">
        <v>440</v>
      </c>
      <c r="D11" s="118"/>
      <c r="F11" s="45"/>
    </row>
    <row r="12" spans="1:6" s="46" customFormat="1" ht="15" customHeight="1" x14ac:dyDescent="0.2">
      <c r="A12" s="116" t="s">
        <v>380</v>
      </c>
      <c r="B12" s="117">
        <v>5000</v>
      </c>
      <c r="C12" s="117">
        <v>0</v>
      </c>
      <c r="D12" s="118">
        <v>0</v>
      </c>
      <c r="F12" s="45"/>
    </row>
    <row r="13" spans="1:6" s="46" customFormat="1" ht="33.75" x14ac:dyDescent="0.2">
      <c r="A13" s="116" t="s">
        <v>381</v>
      </c>
      <c r="B13" s="117">
        <v>6877000</v>
      </c>
      <c r="C13" s="117">
        <v>1222000</v>
      </c>
      <c r="D13" s="118">
        <v>0.17769376181474481</v>
      </c>
      <c r="F13" s="45"/>
    </row>
    <row r="14" spans="1:6" s="46" customFormat="1" ht="15" customHeight="1" x14ac:dyDescent="0.2">
      <c r="A14" s="116" t="s">
        <v>382</v>
      </c>
      <c r="B14" s="117">
        <v>0</v>
      </c>
      <c r="C14" s="117">
        <v>457000</v>
      </c>
      <c r="D14" s="118"/>
      <c r="F14" s="45"/>
    </row>
    <row r="15" spans="1:6" s="46" customFormat="1" ht="11.25" x14ac:dyDescent="0.2">
      <c r="A15" s="116" t="s">
        <v>383</v>
      </c>
      <c r="B15" s="117">
        <v>13824000</v>
      </c>
      <c r="C15" s="117">
        <v>7634311.459999999</v>
      </c>
      <c r="D15" s="118">
        <v>0.55225053964120363</v>
      </c>
      <c r="F15" s="45"/>
    </row>
    <row r="16" spans="1:6" s="46" customFormat="1" ht="22.5" x14ac:dyDescent="0.2">
      <c r="A16" s="116" t="s">
        <v>384</v>
      </c>
      <c r="B16" s="117">
        <v>100000</v>
      </c>
      <c r="C16" s="117">
        <v>1000</v>
      </c>
      <c r="D16" s="118">
        <v>0.01</v>
      </c>
      <c r="F16" s="45"/>
    </row>
    <row r="17" spans="1:6" s="46" customFormat="1" ht="15" customHeight="1" x14ac:dyDescent="0.2">
      <c r="A17" s="116" t="s">
        <v>385</v>
      </c>
      <c r="B17" s="117">
        <v>64510000</v>
      </c>
      <c r="C17" s="117">
        <v>17778960.720000003</v>
      </c>
      <c r="D17" s="118">
        <v>0.2756000731669509</v>
      </c>
      <c r="F17" s="45"/>
    </row>
    <row r="18" spans="1:6" s="46" customFormat="1" ht="15" customHeight="1" x14ac:dyDescent="0.2">
      <c r="A18" s="116" t="s">
        <v>386</v>
      </c>
      <c r="B18" s="117">
        <v>30054000</v>
      </c>
      <c r="C18" s="117">
        <v>7214655.5</v>
      </c>
      <c r="D18" s="118">
        <v>0.24005641511945167</v>
      </c>
      <c r="F18" s="45"/>
    </row>
    <row r="19" spans="1:6" s="46" customFormat="1" ht="22.5" x14ac:dyDescent="0.2">
      <c r="A19" s="116" t="s">
        <v>387</v>
      </c>
      <c r="B19" s="117">
        <v>20372000</v>
      </c>
      <c r="C19" s="117">
        <v>3633710</v>
      </c>
      <c r="D19" s="118">
        <v>0.17836785784409975</v>
      </c>
      <c r="F19" s="45"/>
    </row>
    <row r="20" spans="1:6" s="46" customFormat="1" ht="22.5" x14ac:dyDescent="0.2">
      <c r="A20" s="116" t="s">
        <v>388</v>
      </c>
      <c r="B20" s="117">
        <v>4891000</v>
      </c>
      <c r="C20" s="117">
        <v>1331030</v>
      </c>
      <c r="D20" s="118">
        <v>0.27213862195869964</v>
      </c>
      <c r="F20" s="45"/>
    </row>
    <row r="21" spans="1:6" s="46" customFormat="1" ht="22.5" x14ac:dyDescent="0.2">
      <c r="A21" s="116" t="s">
        <v>389</v>
      </c>
      <c r="B21" s="117">
        <v>0</v>
      </c>
      <c r="C21" s="117">
        <v>1270</v>
      </c>
      <c r="D21" s="118"/>
      <c r="F21" s="45"/>
    </row>
    <row r="22" spans="1:6" ht="15" customHeight="1" x14ac:dyDescent="0.2">
      <c r="A22" s="29" t="s">
        <v>148</v>
      </c>
      <c r="B22" s="19">
        <v>464091000</v>
      </c>
      <c r="C22" s="19">
        <v>147878377.68000001</v>
      </c>
      <c r="D22" s="20">
        <v>0.31864090809776513</v>
      </c>
      <c r="F22" s="45"/>
    </row>
    <row r="23" spans="1:6" x14ac:dyDescent="0.2">
      <c r="A23" s="30" t="s">
        <v>296</v>
      </c>
      <c r="F23" s="45">
        <f t="shared" ref="F23" si="0">C23-E23</f>
        <v>0</v>
      </c>
    </row>
    <row r="24" spans="1:6" x14ac:dyDescent="0.2">
      <c r="C24" s="22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Zeros="0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5" ht="39" customHeight="1" x14ac:dyDescent="0.2">
      <c r="A1" s="24"/>
      <c r="B1" s="1"/>
      <c r="C1" s="1"/>
      <c r="D1" s="2"/>
      <c r="E1" s="3" t="s">
        <v>23</v>
      </c>
    </row>
    <row r="3" spans="1:5" ht="25.5" x14ac:dyDescent="0.2">
      <c r="A3" s="25" t="s">
        <v>82</v>
      </c>
      <c r="B3" s="4"/>
      <c r="C3" s="4"/>
      <c r="D3" s="4"/>
      <c r="E3" s="4"/>
    </row>
    <row r="4" spans="1:5" x14ac:dyDescent="0.2">
      <c r="A4" s="25" t="s">
        <v>10</v>
      </c>
      <c r="B4" s="4"/>
      <c r="C4" s="4"/>
      <c r="D4" s="4"/>
      <c r="E4" s="4"/>
    </row>
    <row r="5" spans="1:5" x14ac:dyDescent="0.2">
      <c r="A5" s="25" t="s">
        <v>21</v>
      </c>
      <c r="B5" s="4"/>
      <c r="C5" s="4"/>
      <c r="D5" s="4"/>
      <c r="E5" s="4"/>
    </row>
    <row r="7" spans="1:5" x14ac:dyDescent="0.2">
      <c r="E7" s="5" t="s">
        <v>0</v>
      </c>
    </row>
    <row r="8" spans="1:5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5" s="12" customFormat="1" ht="15" customHeight="1" x14ac:dyDescent="0.2">
      <c r="A9" s="28" t="s">
        <v>24</v>
      </c>
      <c r="B9" s="15" t="s">
        <v>25</v>
      </c>
      <c r="C9" s="16">
        <v>0</v>
      </c>
      <c r="D9" s="16">
        <v>794.37</v>
      </c>
      <c r="E9" s="17"/>
    </row>
    <row r="10" spans="1:5" s="12" customFormat="1" ht="15" customHeight="1" x14ac:dyDescent="0.2">
      <c r="A10" s="28" t="s">
        <v>55</v>
      </c>
      <c r="B10" s="15" t="s">
        <v>56</v>
      </c>
      <c r="C10" s="16">
        <v>0</v>
      </c>
      <c r="D10" s="16">
        <v>181050.55</v>
      </c>
      <c r="E10" s="17"/>
    </row>
    <row r="11" spans="1:5" s="12" customFormat="1" ht="15" customHeight="1" x14ac:dyDescent="0.2">
      <c r="A11" s="28" t="s">
        <v>28</v>
      </c>
      <c r="B11" s="15" t="s">
        <v>29</v>
      </c>
      <c r="C11" s="16">
        <v>286990</v>
      </c>
      <c r="D11" s="16">
        <v>0</v>
      </c>
      <c r="E11" s="17">
        <v>0</v>
      </c>
    </row>
    <row r="12" spans="1:5" s="12" customFormat="1" ht="15" customHeight="1" x14ac:dyDescent="0.2">
      <c r="A12" s="28" t="s">
        <v>30</v>
      </c>
      <c r="B12" s="15" t="s">
        <v>83</v>
      </c>
      <c r="C12" s="16">
        <v>360500</v>
      </c>
      <c r="D12" s="16">
        <v>13080.1</v>
      </c>
      <c r="E12" s="17">
        <v>3.628321775312067E-2</v>
      </c>
    </row>
    <row r="13" spans="1:5" s="12" customFormat="1" ht="15" customHeight="1" x14ac:dyDescent="0.2">
      <c r="A13" s="28" t="s">
        <v>31</v>
      </c>
      <c r="B13" s="15" t="s">
        <v>32</v>
      </c>
      <c r="C13" s="16">
        <v>200000</v>
      </c>
      <c r="D13" s="16">
        <v>30303.24</v>
      </c>
      <c r="E13" s="17">
        <v>0.15151620000000002</v>
      </c>
    </row>
    <row r="14" spans="1:5" s="12" customFormat="1" ht="15" customHeight="1" x14ac:dyDescent="0.2">
      <c r="A14" s="28" t="s">
        <v>33</v>
      </c>
      <c r="B14" s="15" t="s">
        <v>57</v>
      </c>
      <c r="C14" s="16">
        <v>71599720</v>
      </c>
      <c r="D14" s="16">
        <v>15862535.199999999</v>
      </c>
      <c r="E14" s="17">
        <v>0.22154465408523943</v>
      </c>
    </row>
    <row r="15" spans="1:5" s="12" customFormat="1" ht="15" customHeight="1" x14ac:dyDescent="0.2">
      <c r="A15" s="28" t="s">
        <v>34</v>
      </c>
      <c r="B15" s="15" t="s">
        <v>58</v>
      </c>
      <c r="C15" s="16">
        <v>0</v>
      </c>
      <c r="D15" s="16">
        <v>6219.4</v>
      </c>
      <c r="E15" s="17"/>
    </row>
    <row r="16" spans="1:5" s="12" customFormat="1" ht="15" customHeight="1" x14ac:dyDescent="0.2">
      <c r="A16" s="28" t="s">
        <v>59</v>
      </c>
      <c r="B16" s="15" t="s">
        <v>60</v>
      </c>
      <c r="C16" s="16">
        <v>0</v>
      </c>
      <c r="D16" s="16">
        <v>86540.29</v>
      </c>
      <c r="E16" s="17"/>
    </row>
    <row r="17" spans="1:5" s="12" customFormat="1" ht="15" customHeight="1" x14ac:dyDescent="0.2">
      <c r="A17" s="28" t="s">
        <v>61</v>
      </c>
      <c r="B17" s="15" t="s">
        <v>84</v>
      </c>
      <c r="C17" s="16">
        <v>0</v>
      </c>
      <c r="D17" s="16">
        <v>347.9</v>
      </c>
      <c r="E17" s="17"/>
    </row>
    <row r="18" spans="1:5" s="12" customFormat="1" ht="22.5" customHeight="1" x14ac:dyDescent="0.2">
      <c r="A18" s="28" t="s">
        <v>35</v>
      </c>
      <c r="B18" s="15" t="s">
        <v>62</v>
      </c>
      <c r="C18" s="16">
        <v>6516130</v>
      </c>
      <c r="D18" s="16">
        <v>1522166.89</v>
      </c>
      <c r="E18" s="17">
        <v>0.23359983456438099</v>
      </c>
    </row>
    <row r="19" spans="1:5" x14ac:dyDescent="0.2">
      <c r="A19" s="29" t="s">
        <v>4</v>
      </c>
      <c r="B19" s="18"/>
      <c r="C19" s="19">
        <v>78963340</v>
      </c>
      <c r="D19" s="19">
        <v>17703037.939999998</v>
      </c>
      <c r="E19" s="20">
        <v>0.22419312480956349</v>
      </c>
    </row>
    <row r="20" spans="1:5" x14ac:dyDescent="0.2">
      <c r="A20" s="30" t="s">
        <v>5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Zeros="0" zoomScaleNormal="10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25" t="s">
        <v>375</v>
      </c>
      <c r="B3" s="4"/>
      <c r="C3" s="4"/>
      <c r="D3" s="4"/>
    </row>
    <row r="4" spans="1:4" x14ac:dyDescent="0.2">
      <c r="A4" s="25" t="s">
        <v>7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377</v>
      </c>
      <c r="B9" s="16">
        <v>389777000</v>
      </c>
      <c r="C9" s="16">
        <v>86622000</v>
      </c>
      <c r="D9" s="118">
        <v>0.22223476500665765</v>
      </c>
    </row>
    <row r="10" spans="1:4" s="46" customFormat="1" ht="15" customHeight="1" x14ac:dyDescent="0.2">
      <c r="A10" s="121" t="s">
        <v>378</v>
      </c>
      <c r="B10" s="16">
        <v>848917000</v>
      </c>
      <c r="C10" s="16">
        <v>62376000</v>
      </c>
      <c r="D10" s="118">
        <v>7.3477147942613938E-2</v>
      </c>
    </row>
    <row r="11" spans="1:4" s="46" customFormat="1" ht="15" customHeight="1" x14ac:dyDescent="0.2">
      <c r="A11" s="121" t="s">
        <v>390</v>
      </c>
      <c r="B11" s="16">
        <v>780000</v>
      </c>
      <c r="C11" s="16">
        <v>733240</v>
      </c>
      <c r="D11" s="118">
        <v>0.94005128205128208</v>
      </c>
    </row>
    <row r="12" spans="1:4" s="46" customFormat="1" ht="15" customHeight="1" x14ac:dyDescent="0.2">
      <c r="A12" s="121" t="s">
        <v>391</v>
      </c>
      <c r="B12" s="16">
        <v>3685000</v>
      </c>
      <c r="C12" s="16">
        <v>6178000</v>
      </c>
      <c r="D12" s="118">
        <v>1.6765264586160109</v>
      </c>
    </row>
    <row r="13" spans="1:4" s="46" customFormat="1" ht="15" customHeight="1" x14ac:dyDescent="0.2">
      <c r="A13" s="121" t="s">
        <v>392</v>
      </c>
      <c r="B13" s="16">
        <v>24000</v>
      </c>
      <c r="C13" s="16">
        <v>2540</v>
      </c>
      <c r="D13" s="118">
        <v>0.10583333333333333</v>
      </c>
    </row>
    <row r="14" spans="1:4" s="46" customFormat="1" ht="15" customHeight="1" x14ac:dyDescent="0.2">
      <c r="A14" s="121" t="s">
        <v>393</v>
      </c>
      <c r="B14" s="16">
        <v>140489000</v>
      </c>
      <c r="C14" s="16">
        <v>11345000</v>
      </c>
      <c r="D14" s="118">
        <v>8.0753653310935369E-2</v>
      </c>
    </row>
    <row r="15" spans="1:4" s="46" customFormat="1" ht="15" customHeight="1" x14ac:dyDescent="0.2">
      <c r="A15" s="121" t="s">
        <v>382</v>
      </c>
      <c r="B15" s="16">
        <v>3967000</v>
      </c>
      <c r="C15" s="16">
        <v>1117000</v>
      </c>
      <c r="D15" s="118">
        <v>0.28157297706075118</v>
      </c>
    </row>
    <row r="16" spans="1:4" s="46" customFormat="1" ht="15" customHeight="1" x14ac:dyDescent="0.2">
      <c r="A16" s="121" t="s">
        <v>394</v>
      </c>
      <c r="B16" s="16">
        <v>10230000</v>
      </c>
      <c r="C16" s="16">
        <v>1613450</v>
      </c>
      <c r="D16" s="118">
        <v>0.15771749755620723</v>
      </c>
    </row>
    <row r="17" spans="1:4" s="46" customFormat="1" ht="15" customHeight="1" x14ac:dyDescent="0.2">
      <c r="A17" s="121" t="s">
        <v>383</v>
      </c>
      <c r="B17" s="16">
        <v>95538000</v>
      </c>
      <c r="C17" s="16">
        <v>24654810.219999991</v>
      </c>
      <c r="D17" s="118">
        <v>0.25806286734074391</v>
      </c>
    </row>
    <row r="18" spans="1:4" s="46" customFormat="1" ht="15" customHeight="1" x14ac:dyDescent="0.2">
      <c r="A18" s="121" t="s">
        <v>395</v>
      </c>
      <c r="B18" s="16">
        <v>660000</v>
      </c>
      <c r="C18" s="16">
        <v>20310</v>
      </c>
      <c r="D18" s="118">
        <v>3.0772727272727271E-2</v>
      </c>
    </row>
    <row r="19" spans="1:4" s="46" customFormat="1" ht="15" customHeight="1" x14ac:dyDescent="0.2">
      <c r="A19" s="121" t="s">
        <v>385</v>
      </c>
      <c r="B19" s="16">
        <v>138445000</v>
      </c>
      <c r="C19" s="16">
        <v>24589944.820000004</v>
      </c>
      <c r="D19" s="118">
        <v>0.17761526107840661</v>
      </c>
    </row>
    <row r="20" spans="1:4" s="46" customFormat="1" ht="15" customHeight="1" x14ac:dyDescent="0.2">
      <c r="A20" s="121" t="s">
        <v>386</v>
      </c>
      <c r="B20" s="16">
        <v>274072000</v>
      </c>
      <c r="C20" s="16">
        <v>30361153.790000007</v>
      </c>
      <c r="D20" s="118">
        <v>0.11077802106745675</v>
      </c>
    </row>
    <row r="21" spans="1:4" s="46" customFormat="1" ht="22.5" x14ac:dyDescent="0.2">
      <c r="A21" s="121" t="s">
        <v>387</v>
      </c>
      <c r="B21" s="16">
        <v>2235000</v>
      </c>
      <c r="C21" s="16">
        <v>1607600</v>
      </c>
      <c r="D21" s="118">
        <v>0.71928411633109623</v>
      </c>
    </row>
    <row r="22" spans="1:4" s="46" customFormat="1" ht="22.5" x14ac:dyDescent="0.2">
      <c r="A22" s="121" t="s">
        <v>396</v>
      </c>
      <c r="B22" s="16">
        <v>0</v>
      </c>
      <c r="C22" s="16">
        <v>1083000</v>
      </c>
      <c r="D22" s="118"/>
    </row>
    <row r="23" spans="1:4" s="46" customFormat="1" ht="22.5" x14ac:dyDescent="0.2">
      <c r="A23" s="121" t="s">
        <v>388</v>
      </c>
      <c r="B23" s="16">
        <v>17978000</v>
      </c>
      <c r="C23" s="16">
        <v>4651000</v>
      </c>
      <c r="D23" s="118">
        <v>0.25870508399154524</v>
      </c>
    </row>
    <row r="24" spans="1:4" s="46" customFormat="1" ht="22.5" x14ac:dyDescent="0.2">
      <c r="A24" s="121" t="s">
        <v>389</v>
      </c>
      <c r="B24" s="16">
        <v>0</v>
      </c>
      <c r="C24" s="16">
        <v>13720</v>
      </c>
      <c r="D24" s="118"/>
    </row>
    <row r="25" spans="1:4" s="46" customFormat="1" ht="15" customHeight="1" x14ac:dyDescent="0.2">
      <c r="A25" s="121" t="s">
        <v>397</v>
      </c>
      <c r="B25" s="16">
        <v>2544000</v>
      </c>
      <c r="C25" s="16">
        <v>0</v>
      </c>
      <c r="D25" s="118">
        <v>0</v>
      </c>
    </row>
    <row r="26" spans="1:4" s="46" customFormat="1" ht="15" customHeight="1" x14ac:dyDescent="0.2">
      <c r="A26" s="121" t="s">
        <v>398</v>
      </c>
      <c r="B26" s="16">
        <v>3383000</v>
      </c>
      <c r="C26" s="16">
        <v>953000</v>
      </c>
      <c r="D26" s="118">
        <v>0.28170263080106417</v>
      </c>
    </row>
    <row r="27" spans="1:4" ht="15" customHeight="1" x14ac:dyDescent="0.2">
      <c r="A27" s="29" t="s">
        <v>148</v>
      </c>
      <c r="B27" s="19">
        <v>1932724000</v>
      </c>
      <c r="C27" s="19">
        <v>257921768.82999998</v>
      </c>
      <c r="D27" s="20">
        <v>0.13344987118181381</v>
      </c>
    </row>
    <row r="28" spans="1:4" x14ac:dyDescent="0.2">
      <c r="A28" s="30" t="s">
        <v>296</v>
      </c>
    </row>
    <row r="29" spans="1:4" ht="24.95" customHeight="1" x14ac:dyDescent="0.2">
      <c r="A29" s="139"/>
      <c r="B29" s="139"/>
      <c r="C29" s="139"/>
      <c r="D29" s="139"/>
    </row>
    <row r="30" spans="1:4" s="128" customFormat="1" ht="24.95" customHeight="1" x14ac:dyDescent="0.2">
      <c r="A30" s="139"/>
      <c r="B30" s="139"/>
      <c r="C30" s="139"/>
      <c r="D30" s="139"/>
    </row>
    <row r="32" spans="1:4" x14ac:dyDescent="0.2">
      <c r="B32" s="22"/>
      <c r="C32" s="22"/>
      <c r="D32" s="22"/>
    </row>
  </sheetData>
  <mergeCells count="2">
    <mergeCell ref="A29:D29"/>
    <mergeCell ref="A30:D30"/>
  </mergeCells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25" t="s">
        <v>375</v>
      </c>
      <c r="B3" s="4"/>
      <c r="C3" s="4"/>
      <c r="D3" s="4"/>
    </row>
    <row r="4" spans="1:4" x14ac:dyDescent="0.2">
      <c r="A4" s="25" t="s">
        <v>8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377</v>
      </c>
      <c r="B9" s="16">
        <v>103104000</v>
      </c>
      <c r="C9" s="16">
        <v>10301000</v>
      </c>
      <c r="D9" s="118">
        <v>9.9908829919304776E-2</v>
      </c>
    </row>
    <row r="10" spans="1:4" s="46" customFormat="1" ht="15" customHeight="1" x14ac:dyDescent="0.2">
      <c r="A10" s="121" t="s">
        <v>378</v>
      </c>
      <c r="B10" s="16">
        <v>286579000</v>
      </c>
      <c r="C10" s="16">
        <v>66827000</v>
      </c>
      <c r="D10" s="118">
        <v>0.23318875423530686</v>
      </c>
    </row>
    <row r="11" spans="1:4" s="46" customFormat="1" ht="15" customHeight="1" x14ac:dyDescent="0.2">
      <c r="A11" s="121" t="s">
        <v>399</v>
      </c>
      <c r="B11" s="16">
        <v>0</v>
      </c>
      <c r="C11" s="16">
        <v>5000</v>
      </c>
      <c r="D11" s="118"/>
    </row>
    <row r="12" spans="1:4" s="46" customFormat="1" ht="15" customHeight="1" x14ac:dyDescent="0.2">
      <c r="A12" s="121" t="s">
        <v>400</v>
      </c>
      <c r="B12" s="16">
        <v>39209000</v>
      </c>
      <c r="C12" s="16">
        <v>1750220</v>
      </c>
      <c r="D12" s="118">
        <v>4.4638220816649241E-2</v>
      </c>
    </row>
    <row r="13" spans="1:4" s="46" customFormat="1" ht="15" customHeight="1" x14ac:dyDescent="0.2">
      <c r="A13" s="121" t="s">
        <v>382</v>
      </c>
      <c r="B13" s="16">
        <v>1768000</v>
      </c>
      <c r="C13" s="16">
        <v>81000</v>
      </c>
      <c r="D13" s="118">
        <v>4.5814479638009047E-2</v>
      </c>
    </row>
    <row r="14" spans="1:4" s="46" customFormat="1" ht="15" customHeight="1" x14ac:dyDescent="0.2">
      <c r="A14" s="121" t="s">
        <v>383</v>
      </c>
      <c r="B14" s="16">
        <v>21174000</v>
      </c>
      <c r="C14" s="16">
        <v>5934875.3799999999</v>
      </c>
      <c r="D14" s="118">
        <v>0.28029070463776329</v>
      </c>
    </row>
    <row r="15" spans="1:4" s="46" customFormat="1" ht="15" customHeight="1" x14ac:dyDescent="0.2">
      <c r="A15" s="121" t="s">
        <v>401</v>
      </c>
      <c r="B15" s="16">
        <v>0</v>
      </c>
      <c r="C15" s="16">
        <v>3000</v>
      </c>
      <c r="D15" s="118"/>
    </row>
    <row r="16" spans="1:4" s="46" customFormat="1" ht="15" customHeight="1" x14ac:dyDescent="0.2">
      <c r="A16" s="121" t="s">
        <v>385</v>
      </c>
      <c r="B16" s="16">
        <v>101494000</v>
      </c>
      <c r="C16" s="16">
        <v>16408509.609999999</v>
      </c>
      <c r="D16" s="118">
        <v>0.1616697500344848</v>
      </c>
    </row>
    <row r="17" spans="1:4" s="46" customFormat="1" ht="15" customHeight="1" x14ac:dyDescent="0.2">
      <c r="A17" s="121" t="s">
        <v>386</v>
      </c>
      <c r="B17" s="16">
        <v>29201000</v>
      </c>
      <c r="C17" s="16">
        <v>5368925.5500000007</v>
      </c>
      <c r="D17" s="118">
        <v>0.18386101674600189</v>
      </c>
    </row>
    <row r="18" spans="1:4" s="46" customFormat="1" ht="22.5" x14ac:dyDescent="0.2">
      <c r="A18" s="121" t="s">
        <v>402</v>
      </c>
      <c r="B18" s="16">
        <v>0</v>
      </c>
      <c r="C18" s="16">
        <v>5520</v>
      </c>
      <c r="D18" s="118"/>
    </row>
    <row r="19" spans="1:4" s="46" customFormat="1" ht="22.5" x14ac:dyDescent="0.2">
      <c r="A19" s="121" t="s">
        <v>387</v>
      </c>
      <c r="B19" s="16">
        <v>7658000</v>
      </c>
      <c r="C19" s="16">
        <v>1243250</v>
      </c>
      <c r="D19" s="118">
        <v>0.16234656568294595</v>
      </c>
    </row>
    <row r="20" spans="1:4" s="46" customFormat="1" ht="22.5" x14ac:dyDescent="0.2">
      <c r="A20" s="121" t="s">
        <v>388</v>
      </c>
      <c r="B20" s="16">
        <v>67577000</v>
      </c>
      <c r="C20" s="16">
        <v>9884000</v>
      </c>
      <c r="D20" s="118">
        <v>0.1462627817156725</v>
      </c>
    </row>
    <row r="21" spans="1:4" s="46" customFormat="1" ht="22.5" x14ac:dyDescent="0.2">
      <c r="A21" s="121" t="s">
        <v>389</v>
      </c>
      <c r="B21" s="16">
        <v>7115000</v>
      </c>
      <c r="C21" s="16">
        <v>201890</v>
      </c>
      <c r="D21" s="118">
        <v>2.8375263527758258E-2</v>
      </c>
    </row>
    <row r="22" spans="1:4" s="46" customFormat="1" ht="15" customHeight="1" x14ac:dyDescent="0.2">
      <c r="A22" s="121" t="s">
        <v>403</v>
      </c>
      <c r="B22" s="16">
        <v>4000</v>
      </c>
      <c r="C22" s="16">
        <v>1690</v>
      </c>
      <c r="D22" s="118">
        <v>0.42249999999999999</v>
      </c>
    </row>
    <row r="23" spans="1:4" ht="15" customHeight="1" x14ac:dyDescent="0.2">
      <c r="A23" s="29" t="s">
        <v>148</v>
      </c>
      <c r="B23" s="19">
        <v>664883000</v>
      </c>
      <c r="C23" s="19">
        <v>118015880.53999999</v>
      </c>
      <c r="D23" s="20">
        <v>0.17749871863169911</v>
      </c>
    </row>
    <row r="24" spans="1:4" x14ac:dyDescent="0.2">
      <c r="A24" s="30" t="s">
        <v>296</v>
      </c>
    </row>
    <row r="25" spans="1:4" s="128" customFormat="1" ht="24" customHeight="1" x14ac:dyDescent="0.2">
      <c r="A25" s="139"/>
      <c r="B25" s="139"/>
      <c r="C25" s="139"/>
      <c r="D25" s="139"/>
    </row>
  </sheetData>
  <mergeCells count="1">
    <mergeCell ref="A25:D25"/>
  </mergeCells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25" t="s">
        <v>375</v>
      </c>
      <c r="B3" s="4"/>
      <c r="C3" s="4"/>
      <c r="D3" s="4"/>
    </row>
    <row r="4" spans="1:4" x14ac:dyDescent="0.2">
      <c r="A4" s="25" t="s">
        <v>109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377</v>
      </c>
      <c r="B9" s="16">
        <v>391830000</v>
      </c>
      <c r="C9" s="16">
        <v>71920000</v>
      </c>
      <c r="D9" s="118">
        <v>0.18354898808156597</v>
      </c>
    </row>
    <row r="10" spans="1:4" s="46" customFormat="1" ht="15" customHeight="1" x14ac:dyDescent="0.2">
      <c r="A10" s="121" t="s">
        <v>378</v>
      </c>
      <c r="B10" s="16">
        <v>655560000</v>
      </c>
      <c r="C10" s="16">
        <v>22915000</v>
      </c>
      <c r="D10" s="118">
        <v>3.4954847763743975E-2</v>
      </c>
    </row>
    <row r="11" spans="1:4" s="46" customFormat="1" ht="15" customHeight="1" x14ac:dyDescent="0.2">
      <c r="A11" s="121" t="s">
        <v>390</v>
      </c>
      <c r="B11" s="16">
        <v>15424000</v>
      </c>
      <c r="C11" s="16">
        <v>215360</v>
      </c>
      <c r="D11" s="118">
        <v>1.3962655601659751E-2</v>
      </c>
    </row>
    <row r="12" spans="1:4" s="46" customFormat="1" ht="15" customHeight="1" x14ac:dyDescent="0.2">
      <c r="A12" s="121" t="s">
        <v>404</v>
      </c>
      <c r="B12" s="16">
        <v>15200000</v>
      </c>
      <c r="C12" s="16">
        <v>1108000</v>
      </c>
      <c r="D12" s="118">
        <v>7.2894736842105262E-2</v>
      </c>
    </row>
    <row r="13" spans="1:4" s="46" customFormat="1" ht="15" customHeight="1" x14ac:dyDescent="0.2">
      <c r="A13" s="121" t="s">
        <v>405</v>
      </c>
      <c r="B13" s="16">
        <v>500000</v>
      </c>
      <c r="C13" s="16">
        <v>120000</v>
      </c>
      <c r="D13" s="118">
        <v>0.24</v>
      </c>
    </row>
    <row r="14" spans="1:4" s="46" customFormat="1" ht="15" customHeight="1" x14ac:dyDescent="0.2">
      <c r="A14" s="121" t="s">
        <v>382</v>
      </c>
      <c r="B14" s="16">
        <v>1421000</v>
      </c>
      <c r="C14" s="16">
        <v>290000</v>
      </c>
      <c r="D14" s="118">
        <v>0.20408163265306123</v>
      </c>
    </row>
    <row r="15" spans="1:4" s="46" customFormat="1" ht="15" customHeight="1" x14ac:dyDescent="0.2">
      <c r="A15" s="121" t="s">
        <v>394</v>
      </c>
      <c r="B15" s="16">
        <v>4986000</v>
      </c>
      <c r="C15" s="16">
        <v>92060</v>
      </c>
      <c r="D15" s="118">
        <v>1.8463698355395106E-2</v>
      </c>
    </row>
    <row r="16" spans="1:4" s="46" customFormat="1" ht="15" customHeight="1" x14ac:dyDescent="0.2">
      <c r="A16" s="121" t="s">
        <v>383</v>
      </c>
      <c r="B16" s="16">
        <v>84883000</v>
      </c>
      <c r="C16" s="16">
        <v>42438918.329999998</v>
      </c>
      <c r="D16" s="118">
        <v>0.49996958554716492</v>
      </c>
    </row>
    <row r="17" spans="1:4" s="46" customFormat="1" ht="22.5" x14ac:dyDescent="0.2">
      <c r="A17" s="121" t="s">
        <v>406</v>
      </c>
      <c r="B17" s="16">
        <v>500000</v>
      </c>
      <c r="C17" s="16">
        <v>162000</v>
      </c>
      <c r="D17" s="118">
        <v>0.32400000000000001</v>
      </c>
    </row>
    <row r="18" spans="1:4" s="46" customFormat="1" ht="15" customHeight="1" x14ac:dyDescent="0.2">
      <c r="A18" s="121" t="s">
        <v>407</v>
      </c>
      <c r="B18" s="16">
        <v>50000</v>
      </c>
      <c r="C18" s="16">
        <v>100790</v>
      </c>
      <c r="D18" s="118">
        <v>2.0158</v>
      </c>
    </row>
    <row r="19" spans="1:4" s="46" customFormat="1" ht="15" customHeight="1" x14ac:dyDescent="0.2">
      <c r="A19" s="121" t="s">
        <v>408</v>
      </c>
      <c r="B19" s="16">
        <v>34000</v>
      </c>
      <c r="C19" s="16">
        <v>0</v>
      </c>
      <c r="D19" s="118">
        <v>0</v>
      </c>
    </row>
    <row r="20" spans="1:4" s="46" customFormat="1" ht="15" customHeight="1" x14ac:dyDescent="0.2">
      <c r="A20" s="121" t="s">
        <v>409</v>
      </c>
      <c r="B20" s="16">
        <v>8413000</v>
      </c>
      <c r="C20" s="16">
        <v>2384000</v>
      </c>
      <c r="D20" s="118">
        <v>0.28337097349340307</v>
      </c>
    </row>
    <row r="21" spans="1:4" s="46" customFormat="1" ht="15" customHeight="1" x14ac:dyDescent="0.2">
      <c r="A21" s="121" t="s">
        <v>385</v>
      </c>
      <c r="B21" s="16">
        <v>175917000</v>
      </c>
      <c r="C21" s="16">
        <v>21828586.789999999</v>
      </c>
      <c r="D21" s="118">
        <v>0.12408457846598112</v>
      </c>
    </row>
    <row r="22" spans="1:4" s="46" customFormat="1" ht="15" customHeight="1" x14ac:dyDescent="0.2">
      <c r="A22" s="121" t="s">
        <v>386</v>
      </c>
      <c r="B22" s="16">
        <v>83196000</v>
      </c>
      <c r="C22" s="16">
        <v>12826442.080000002</v>
      </c>
      <c r="D22" s="118">
        <v>0.15417137939324008</v>
      </c>
    </row>
    <row r="23" spans="1:4" s="46" customFormat="1" ht="15" customHeight="1" x14ac:dyDescent="0.2">
      <c r="A23" s="121" t="s">
        <v>410</v>
      </c>
      <c r="B23" s="16">
        <v>54000</v>
      </c>
      <c r="C23" s="16">
        <v>31000</v>
      </c>
      <c r="D23" s="118">
        <v>0.57407407407407407</v>
      </c>
    </row>
    <row r="24" spans="1:4" s="46" customFormat="1" ht="15" customHeight="1" x14ac:dyDescent="0.2">
      <c r="A24" s="121" t="s">
        <v>411</v>
      </c>
      <c r="B24" s="16">
        <v>1000</v>
      </c>
      <c r="C24" s="16">
        <v>0</v>
      </c>
      <c r="D24" s="118">
        <v>0</v>
      </c>
    </row>
    <row r="25" spans="1:4" s="46" customFormat="1" ht="22.5" x14ac:dyDescent="0.2">
      <c r="A25" s="121" t="s">
        <v>387</v>
      </c>
      <c r="B25" s="16">
        <v>32485000</v>
      </c>
      <c r="C25" s="16">
        <v>7376280</v>
      </c>
      <c r="D25" s="118">
        <v>0.22706726181314452</v>
      </c>
    </row>
    <row r="26" spans="1:4" s="46" customFormat="1" ht="22.5" x14ac:dyDescent="0.2">
      <c r="A26" s="121" t="s">
        <v>396</v>
      </c>
      <c r="B26" s="16">
        <v>29086000</v>
      </c>
      <c r="C26" s="16">
        <v>11250000</v>
      </c>
      <c r="D26" s="118">
        <v>0.38678401980334182</v>
      </c>
    </row>
    <row r="27" spans="1:4" s="46" customFormat="1" ht="22.5" x14ac:dyDescent="0.2">
      <c r="A27" s="121" t="s">
        <v>388</v>
      </c>
      <c r="B27" s="16">
        <v>63960000</v>
      </c>
      <c r="C27" s="16">
        <v>13841000</v>
      </c>
      <c r="D27" s="118">
        <v>0.21640087554721701</v>
      </c>
    </row>
    <row r="28" spans="1:4" s="46" customFormat="1" ht="22.5" x14ac:dyDescent="0.2">
      <c r="A28" s="121" t="s">
        <v>389</v>
      </c>
      <c r="B28" s="16">
        <v>22451000</v>
      </c>
      <c r="C28" s="16">
        <v>360650</v>
      </c>
      <c r="D28" s="118">
        <v>1.6063872433299185E-2</v>
      </c>
    </row>
    <row r="29" spans="1:4" s="46" customFormat="1" ht="15" customHeight="1" x14ac:dyDescent="0.2">
      <c r="A29" s="121" t="s">
        <v>397</v>
      </c>
      <c r="B29" s="16">
        <v>36751000</v>
      </c>
      <c r="C29" s="16">
        <v>1020250</v>
      </c>
      <c r="D29" s="118">
        <v>2.7761149356480094E-2</v>
      </c>
    </row>
    <row r="30" spans="1:4" ht="15" customHeight="1" x14ac:dyDescent="0.2">
      <c r="A30" s="29" t="s">
        <v>148</v>
      </c>
      <c r="B30" s="19">
        <v>1622702000</v>
      </c>
      <c r="C30" s="19">
        <v>210280337.19999999</v>
      </c>
      <c r="D30" s="20">
        <v>0.12958653973434431</v>
      </c>
    </row>
    <row r="31" spans="1:4" x14ac:dyDescent="0.2">
      <c r="A31" s="3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25" t="s">
        <v>375</v>
      </c>
      <c r="B3" s="4"/>
      <c r="C3" s="4"/>
      <c r="D3" s="4"/>
    </row>
    <row r="4" spans="1:4" x14ac:dyDescent="0.2">
      <c r="A4" s="25" t="s">
        <v>9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377</v>
      </c>
      <c r="B9" s="16">
        <v>26979000</v>
      </c>
      <c r="C9" s="16">
        <v>23289000</v>
      </c>
      <c r="D9" s="118">
        <v>0.86322695429778717</v>
      </c>
    </row>
    <row r="10" spans="1:4" s="46" customFormat="1" ht="15" customHeight="1" x14ac:dyDescent="0.2">
      <c r="A10" s="121" t="s">
        <v>378</v>
      </c>
      <c r="B10" s="16">
        <v>109390000</v>
      </c>
      <c r="C10" s="16">
        <v>11199000</v>
      </c>
      <c r="D10" s="118">
        <v>0.10237681689368315</v>
      </c>
    </row>
    <row r="11" spans="1:4" s="46" customFormat="1" ht="15" customHeight="1" x14ac:dyDescent="0.2">
      <c r="A11" s="121" t="s">
        <v>382</v>
      </c>
      <c r="B11" s="16">
        <v>879000</v>
      </c>
      <c r="C11" s="16">
        <v>186000</v>
      </c>
      <c r="D11" s="118">
        <v>0.21160409556313994</v>
      </c>
    </row>
    <row r="12" spans="1:4" s="46" customFormat="1" ht="15" customHeight="1" x14ac:dyDescent="0.2">
      <c r="A12" s="121" t="s">
        <v>412</v>
      </c>
      <c r="B12" s="16">
        <v>0</v>
      </c>
      <c r="C12" s="16">
        <v>60650</v>
      </c>
      <c r="D12" s="118"/>
    </row>
    <row r="13" spans="1:4" s="46" customFormat="1" ht="15" customHeight="1" x14ac:dyDescent="0.2">
      <c r="A13" s="121" t="s">
        <v>383</v>
      </c>
      <c r="B13" s="16">
        <v>4199000</v>
      </c>
      <c r="C13" s="16">
        <v>314940.69</v>
      </c>
      <c r="D13" s="118">
        <v>7.5003736603953319E-2</v>
      </c>
    </row>
    <row r="14" spans="1:4" s="46" customFormat="1" ht="15" customHeight="1" x14ac:dyDescent="0.2">
      <c r="A14" s="121" t="s">
        <v>413</v>
      </c>
      <c r="B14" s="16">
        <v>750000</v>
      </c>
      <c r="C14" s="16">
        <v>202000</v>
      </c>
      <c r="D14" s="118">
        <v>0.26933333333333331</v>
      </c>
    </row>
    <row r="15" spans="1:4" s="46" customFormat="1" ht="22.5" x14ac:dyDescent="0.2">
      <c r="A15" s="121" t="s">
        <v>414</v>
      </c>
      <c r="B15" s="16">
        <v>25000</v>
      </c>
      <c r="C15" s="16">
        <v>12110</v>
      </c>
      <c r="D15" s="118">
        <v>0.4844</v>
      </c>
    </row>
    <row r="16" spans="1:4" s="46" customFormat="1" ht="15" customHeight="1" x14ac:dyDescent="0.2">
      <c r="A16" s="121" t="s">
        <v>385</v>
      </c>
      <c r="B16" s="16">
        <v>30354000</v>
      </c>
      <c r="C16" s="16">
        <v>3704495.0300000007</v>
      </c>
      <c r="D16" s="118">
        <v>0.12204305956381369</v>
      </c>
    </row>
    <row r="17" spans="1:4" s="46" customFormat="1" ht="15" customHeight="1" x14ac:dyDescent="0.2">
      <c r="A17" s="121" t="s">
        <v>386</v>
      </c>
      <c r="B17" s="16">
        <v>36755000</v>
      </c>
      <c r="C17" s="16">
        <v>5140186.51</v>
      </c>
      <c r="D17" s="118">
        <v>0.13984999347027616</v>
      </c>
    </row>
    <row r="18" spans="1:4" s="46" customFormat="1" ht="22.5" x14ac:dyDescent="0.2">
      <c r="A18" s="121" t="s">
        <v>388</v>
      </c>
      <c r="B18" s="16">
        <v>44063000</v>
      </c>
      <c r="C18" s="16">
        <v>4487000</v>
      </c>
      <c r="D18" s="118">
        <v>0.10183146857907996</v>
      </c>
    </row>
    <row r="19" spans="1:4" ht="15" customHeight="1" x14ac:dyDescent="0.2">
      <c r="A19" s="29" t="s">
        <v>148</v>
      </c>
      <c r="B19" s="19">
        <v>253394000</v>
      </c>
      <c r="C19" s="19">
        <v>48595382.229999997</v>
      </c>
      <c r="D19" s="20">
        <v>0.19177795145109983</v>
      </c>
    </row>
    <row r="20" spans="1:4" x14ac:dyDescent="0.2">
      <c r="A20" s="3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25" t="s">
        <v>375</v>
      </c>
      <c r="B3" s="4"/>
      <c r="C3" s="4"/>
      <c r="D3" s="4"/>
    </row>
    <row r="4" spans="1:4" x14ac:dyDescent="0.2">
      <c r="A4" s="25" t="s">
        <v>10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378</v>
      </c>
      <c r="B9" s="16">
        <v>43849000</v>
      </c>
      <c r="C9" s="16">
        <v>5720000</v>
      </c>
      <c r="D9" s="118">
        <v>0.13044767269493032</v>
      </c>
    </row>
    <row r="10" spans="1:4" s="46" customFormat="1" ht="15" customHeight="1" x14ac:dyDescent="0.2">
      <c r="A10" s="121" t="s">
        <v>380</v>
      </c>
      <c r="B10" s="16">
        <v>1445000</v>
      </c>
      <c r="C10" s="16">
        <v>890000</v>
      </c>
      <c r="D10" s="118">
        <v>0.61591695501730104</v>
      </c>
    </row>
    <row r="11" spans="1:4" s="46" customFormat="1" ht="15" customHeight="1" x14ac:dyDescent="0.2">
      <c r="A11" s="121" t="s">
        <v>382</v>
      </c>
      <c r="B11" s="16">
        <v>77000</v>
      </c>
      <c r="C11" s="16">
        <v>18000</v>
      </c>
      <c r="D11" s="118">
        <v>0.23376623376623376</v>
      </c>
    </row>
    <row r="12" spans="1:4" s="46" customFormat="1" ht="15" customHeight="1" x14ac:dyDescent="0.2">
      <c r="A12" s="121" t="s">
        <v>383</v>
      </c>
      <c r="B12" s="16">
        <v>1494000</v>
      </c>
      <c r="C12" s="16">
        <v>1068774.79</v>
      </c>
      <c r="D12" s="118">
        <v>0.7153780388219545</v>
      </c>
    </row>
    <row r="13" spans="1:4" s="46" customFormat="1" ht="15" customHeight="1" x14ac:dyDescent="0.2">
      <c r="A13" s="121" t="s">
        <v>385</v>
      </c>
      <c r="B13" s="16">
        <v>42163000</v>
      </c>
      <c r="C13" s="16">
        <v>6244710.6600000011</v>
      </c>
      <c r="D13" s="118">
        <v>0.14810878400493327</v>
      </c>
    </row>
    <row r="14" spans="1:4" s="46" customFormat="1" ht="15" customHeight="1" x14ac:dyDescent="0.2">
      <c r="A14" s="121" t="s">
        <v>386</v>
      </c>
      <c r="B14" s="16">
        <v>35956000</v>
      </c>
      <c r="C14" s="16">
        <v>3222967.7099999995</v>
      </c>
      <c r="D14" s="118">
        <v>8.9636436477917442E-2</v>
      </c>
    </row>
    <row r="15" spans="1:4" s="46" customFormat="1" ht="22.5" x14ac:dyDescent="0.2">
      <c r="A15" s="121" t="s">
        <v>387</v>
      </c>
      <c r="B15" s="16">
        <v>4260000</v>
      </c>
      <c r="C15" s="16">
        <v>0</v>
      </c>
      <c r="D15" s="118">
        <v>0</v>
      </c>
    </row>
    <row r="16" spans="1:4" s="46" customFormat="1" ht="22.5" x14ac:dyDescent="0.2">
      <c r="A16" s="121" t="s">
        <v>388</v>
      </c>
      <c r="B16" s="16">
        <v>7589000</v>
      </c>
      <c r="C16" s="16">
        <v>2121000</v>
      </c>
      <c r="D16" s="118">
        <v>0.27948346290683884</v>
      </c>
    </row>
    <row r="17" spans="1:4" s="46" customFormat="1" ht="22.5" x14ac:dyDescent="0.2">
      <c r="A17" s="121" t="s">
        <v>389</v>
      </c>
      <c r="B17" s="16">
        <v>0</v>
      </c>
      <c r="C17" s="16">
        <v>560</v>
      </c>
      <c r="D17" s="118"/>
    </row>
    <row r="18" spans="1:4" ht="15" customHeight="1" x14ac:dyDescent="0.2">
      <c r="A18" s="29" t="s">
        <v>148</v>
      </c>
      <c r="B18" s="19">
        <v>136833000</v>
      </c>
      <c r="C18" s="19">
        <v>19286013.16</v>
      </c>
      <c r="D18" s="20">
        <v>0.14094562832065366</v>
      </c>
    </row>
    <row r="19" spans="1:4" x14ac:dyDescent="0.2">
      <c r="A19" s="3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25" t="s">
        <v>375</v>
      </c>
      <c r="B3" s="4"/>
      <c r="C3" s="4"/>
      <c r="D3" s="4"/>
    </row>
    <row r="4" spans="1:4" x14ac:dyDescent="0.2">
      <c r="A4" s="25" t="s">
        <v>11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378</v>
      </c>
      <c r="B9" s="16">
        <v>2118000</v>
      </c>
      <c r="C9" s="16">
        <v>901000</v>
      </c>
      <c r="D9" s="118">
        <v>0.42540132200188857</v>
      </c>
    </row>
    <row r="10" spans="1:4" s="46" customFormat="1" ht="15" customHeight="1" x14ac:dyDescent="0.2">
      <c r="A10" s="121" t="s">
        <v>382</v>
      </c>
      <c r="B10" s="16">
        <v>915000</v>
      </c>
      <c r="C10" s="16">
        <v>180000</v>
      </c>
      <c r="D10" s="118">
        <v>0.19672131147540983</v>
      </c>
    </row>
    <row r="11" spans="1:4" s="46" customFormat="1" ht="15" customHeight="1" x14ac:dyDescent="0.2">
      <c r="A11" s="121" t="s">
        <v>383</v>
      </c>
      <c r="B11" s="16">
        <v>250000</v>
      </c>
      <c r="C11" s="16">
        <v>167523.65</v>
      </c>
      <c r="D11" s="118">
        <v>0.67009459999999998</v>
      </c>
    </row>
    <row r="12" spans="1:4" s="46" customFormat="1" ht="15" customHeight="1" x14ac:dyDescent="0.2">
      <c r="A12" s="121" t="s">
        <v>386</v>
      </c>
      <c r="B12" s="16">
        <v>1028000</v>
      </c>
      <c r="C12" s="16">
        <v>158695.07</v>
      </c>
      <c r="D12" s="118">
        <v>0.15437263618677044</v>
      </c>
    </row>
    <row r="13" spans="1:4" s="46" customFormat="1" ht="22.5" x14ac:dyDescent="0.2">
      <c r="A13" s="121" t="s">
        <v>387</v>
      </c>
      <c r="B13" s="16">
        <v>1850000</v>
      </c>
      <c r="C13" s="16">
        <v>396210</v>
      </c>
      <c r="D13" s="118">
        <v>0.21416756756756758</v>
      </c>
    </row>
    <row r="14" spans="1:4" s="46" customFormat="1" ht="22.5" x14ac:dyDescent="0.2">
      <c r="A14" s="121" t="s">
        <v>388</v>
      </c>
      <c r="B14" s="16">
        <v>404000</v>
      </c>
      <c r="C14" s="16">
        <v>107000</v>
      </c>
      <c r="D14" s="118">
        <v>0.26485148514851486</v>
      </c>
    </row>
    <row r="15" spans="1:4" s="46" customFormat="1" ht="22.5" x14ac:dyDescent="0.2">
      <c r="A15" s="121" t="s">
        <v>389</v>
      </c>
      <c r="B15" s="16">
        <v>2784000</v>
      </c>
      <c r="C15" s="16">
        <v>670</v>
      </c>
      <c r="D15" s="118">
        <v>2.4066091954022989E-4</v>
      </c>
    </row>
    <row r="16" spans="1:4" s="46" customFormat="1" ht="15" customHeight="1" x14ac:dyDescent="0.2">
      <c r="A16" s="121" t="s">
        <v>397</v>
      </c>
      <c r="B16" s="16">
        <v>9505000</v>
      </c>
      <c r="C16" s="16">
        <v>164980</v>
      </c>
      <c r="D16" s="118">
        <v>1.7357180431351919E-2</v>
      </c>
    </row>
    <row r="17" spans="1:4" ht="15" customHeight="1" x14ac:dyDescent="0.2">
      <c r="A17" s="29" t="s">
        <v>148</v>
      </c>
      <c r="B17" s="19">
        <v>18854000</v>
      </c>
      <c r="C17" s="19">
        <v>2076078.72</v>
      </c>
      <c r="D17" s="20">
        <v>0.11011343587567625</v>
      </c>
    </row>
    <row r="18" spans="1:4" x14ac:dyDescent="0.2">
      <c r="A18" s="3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25" t="s">
        <v>375</v>
      </c>
      <c r="B3" s="4"/>
      <c r="C3" s="4"/>
      <c r="D3" s="4"/>
    </row>
    <row r="4" spans="1:4" x14ac:dyDescent="0.2">
      <c r="A4" s="25" t="s">
        <v>12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377</v>
      </c>
      <c r="B9" s="16">
        <v>127967000</v>
      </c>
      <c r="C9" s="16">
        <v>63857000</v>
      </c>
      <c r="D9" s="118">
        <v>0.49901146389303491</v>
      </c>
    </row>
    <row r="10" spans="1:4" s="46" customFormat="1" ht="15" customHeight="1" x14ac:dyDescent="0.2">
      <c r="A10" s="121" t="s">
        <v>378</v>
      </c>
      <c r="B10" s="16">
        <v>13664000</v>
      </c>
      <c r="C10" s="16">
        <v>360000</v>
      </c>
      <c r="D10" s="118">
        <v>2.6346604215456676E-2</v>
      </c>
    </row>
    <row r="11" spans="1:4" s="46" customFormat="1" ht="15" customHeight="1" x14ac:dyDescent="0.2">
      <c r="A11" s="121" t="s">
        <v>390</v>
      </c>
      <c r="B11" s="16">
        <v>15245000</v>
      </c>
      <c r="C11" s="16">
        <v>883450</v>
      </c>
      <c r="D11" s="118">
        <v>5.7950147589373564E-2</v>
      </c>
    </row>
    <row r="12" spans="1:4" s="46" customFormat="1" ht="15" customHeight="1" x14ac:dyDescent="0.2">
      <c r="A12" s="121" t="s">
        <v>382</v>
      </c>
      <c r="B12" s="16">
        <v>181000</v>
      </c>
      <c r="C12" s="16">
        <v>27000</v>
      </c>
      <c r="D12" s="118">
        <v>0.14917127071823205</v>
      </c>
    </row>
    <row r="13" spans="1:4" s="46" customFormat="1" ht="15" customHeight="1" x14ac:dyDescent="0.2">
      <c r="A13" s="121" t="s">
        <v>383</v>
      </c>
      <c r="B13" s="16">
        <v>943000</v>
      </c>
      <c r="C13" s="16">
        <v>53461.74</v>
      </c>
      <c r="D13" s="118">
        <v>5.6693255567338278E-2</v>
      </c>
    </row>
    <row r="14" spans="1:4" s="46" customFormat="1" ht="15" customHeight="1" x14ac:dyDescent="0.2">
      <c r="A14" s="121" t="s">
        <v>385</v>
      </c>
      <c r="B14" s="16">
        <v>65646000</v>
      </c>
      <c r="C14" s="16">
        <v>8398801.8900000006</v>
      </c>
      <c r="D14" s="118">
        <v>0.12794080202906499</v>
      </c>
    </row>
    <row r="15" spans="1:4" s="46" customFormat="1" ht="15" customHeight="1" x14ac:dyDescent="0.2">
      <c r="A15" s="121" t="s">
        <v>386</v>
      </c>
      <c r="B15" s="16">
        <v>6038000</v>
      </c>
      <c r="C15" s="16">
        <v>1298871.6099999999</v>
      </c>
      <c r="D15" s="118">
        <v>0.21511619907254056</v>
      </c>
    </row>
    <row r="16" spans="1:4" s="46" customFormat="1" ht="22.5" x14ac:dyDescent="0.2">
      <c r="A16" s="121" t="s">
        <v>387</v>
      </c>
      <c r="B16" s="16">
        <v>2798000</v>
      </c>
      <c r="C16" s="16">
        <v>704150</v>
      </c>
      <c r="D16" s="118">
        <v>0.25166190135811295</v>
      </c>
    </row>
    <row r="17" spans="1:4" s="46" customFormat="1" ht="22.5" x14ac:dyDescent="0.2">
      <c r="A17" s="121" t="s">
        <v>388</v>
      </c>
      <c r="B17" s="16">
        <v>17043000</v>
      </c>
      <c r="C17" s="16">
        <v>2150000</v>
      </c>
      <c r="D17" s="118">
        <v>0.12615149914921081</v>
      </c>
    </row>
    <row r="18" spans="1:4" s="46" customFormat="1" ht="15" customHeight="1" x14ac:dyDescent="0.2">
      <c r="A18" s="121" t="s">
        <v>397</v>
      </c>
      <c r="B18" s="16">
        <v>5532000</v>
      </c>
      <c r="C18" s="16">
        <v>1170</v>
      </c>
      <c r="D18" s="118">
        <v>2.1149674620390456E-4</v>
      </c>
    </row>
    <row r="19" spans="1:4" ht="15" customHeight="1" x14ac:dyDescent="0.2">
      <c r="A19" s="29" t="s">
        <v>148</v>
      </c>
      <c r="B19" s="19">
        <v>255057000</v>
      </c>
      <c r="C19" s="19">
        <v>77733905.239999995</v>
      </c>
      <c r="D19" s="20">
        <v>0.30477071885892171</v>
      </c>
    </row>
    <row r="20" spans="1:4" x14ac:dyDescent="0.2">
      <c r="A20" s="3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25" t="s">
        <v>375</v>
      </c>
      <c r="B3" s="4"/>
      <c r="C3" s="4"/>
      <c r="D3" s="4"/>
    </row>
    <row r="4" spans="1:4" x14ac:dyDescent="0.2">
      <c r="A4" s="25" t="s">
        <v>51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377</v>
      </c>
      <c r="B9" s="16">
        <v>312950000</v>
      </c>
      <c r="C9" s="16">
        <v>51256000</v>
      </c>
      <c r="D9" s="118">
        <v>0.16378335197315866</v>
      </c>
    </row>
    <row r="10" spans="1:4" s="46" customFormat="1" ht="15" customHeight="1" x14ac:dyDescent="0.2">
      <c r="A10" s="121" t="s">
        <v>378</v>
      </c>
      <c r="B10" s="16">
        <v>269095000</v>
      </c>
      <c r="C10" s="16">
        <v>34637000</v>
      </c>
      <c r="D10" s="118">
        <v>0.12871662424050986</v>
      </c>
    </row>
    <row r="11" spans="1:4" s="46" customFormat="1" ht="15" customHeight="1" x14ac:dyDescent="0.2">
      <c r="A11" s="121" t="s">
        <v>390</v>
      </c>
      <c r="B11" s="16">
        <v>27154000</v>
      </c>
      <c r="C11" s="16">
        <v>2341650</v>
      </c>
      <c r="D11" s="118">
        <v>8.6235913677542908E-2</v>
      </c>
    </row>
    <row r="12" spans="1:4" s="46" customFormat="1" ht="15" customHeight="1" x14ac:dyDescent="0.2">
      <c r="A12" s="121" t="s">
        <v>382</v>
      </c>
      <c r="B12" s="16">
        <v>60000</v>
      </c>
      <c r="C12" s="16">
        <v>115000</v>
      </c>
      <c r="D12" s="118">
        <v>1.9166666666666667</v>
      </c>
    </row>
    <row r="13" spans="1:4" s="46" customFormat="1" ht="15" customHeight="1" x14ac:dyDescent="0.2">
      <c r="A13" s="121" t="s">
        <v>394</v>
      </c>
      <c r="B13" s="16">
        <v>10086000</v>
      </c>
      <c r="C13" s="16">
        <v>1917250</v>
      </c>
      <c r="D13" s="118">
        <v>0.19009022407297244</v>
      </c>
    </row>
    <row r="14" spans="1:4" s="46" customFormat="1" ht="15" customHeight="1" x14ac:dyDescent="0.2">
      <c r="A14" s="121" t="s">
        <v>383</v>
      </c>
      <c r="B14" s="16">
        <v>29953000</v>
      </c>
      <c r="C14" s="16">
        <v>9604557.7599999998</v>
      </c>
      <c r="D14" s="118">
        <v>0.32065428371114746</v>
      </c>
    </row>
    <row r="15" spans="1:4" s="46" customFormat="1" ht="15" customHeight="1" x14ac:dyDescent="0.2">
      <c r="A15" s="121" t="s">
        <v>415</v>
      </c>
      <c r="B15" s="16">
        <v>10000000</v>
      </c>
      <c r="C15" s="16">
        <v>52000</v>
      </c>
      <c r="D15" s="118">
        <v>5.1999999999999998E-3</v>
      </c>
    </row>
    <row r="16" spans="1:4" s="46" customFormat="1" ht="15" customHeight="1" x14ac:dyDescent="0.2">
      <c r="A16" s="121" t="s">
        <v>385</v>
      </c>
      <c r="B16" s="16">
        <v>123966000</v>
      </c>
      <c r="C16" s="16">
        <v>15761612.419999996</v>
      </c>
      <c r="D16" s="118">
        <v>0.12714463982059593</v>
      </c>
    </row>
    <row r="17" spans="1:4" s="46" customFormat="1" ht="15" customHeight="1" x14ac:dyDescent="0.2">
      <c r="A17" s="121" t="s">
        <v>386</v>
      </c>
      <c r="B17" s="16">
        <v>52956000</v>
      </c>
      <c r="C17" s="16">
        <v>9824734.2799999993</v>
      </c>
      <c r="D17" s="118">
        <v>0.18552636679507514</v>
      </c>
    </row>
    <row r="18" spans="1:4" s="46" customFormat="1" ht="22.5" x14ac:dyDescent="0.2">
      <c r="A18" s="121" t="s">
        <v>387</v>
      </c>
      <c r="B18" s="16">
        <v>5293000</v>
      </c>
      <c r="C18" s="16">
        <v>1287270</v>
      </c>
      <c r="D18" s="118">
        <v>0.24320234271679578</v>
      </c>
    </row>
    <row r="19" spans="1:4" s="46" customFormat="1" ht="22.5" x14ac:dyDescent="0.2">
      <c r="A19" s="121" t="s">
        <v>396</v>
      </c>
      <c r="B19" s="16">
        <v>8390000</v>
      </c>
      <c r="C19" s="16">
        <v>0</v>
      </c>
      <c r="D19" s="118">
        <v>0</v>
      </c>
    </row>
    <row r="20" spans="1:4" s="46" customFormat="1" ht="22.5" x14ac:dyDescent="0.2">
      <c r="A20" s="121" t="s">
        <v>388</v>
      </c>
      <c r="B20" s="16">
        <v>15906000</v>
      </c>
      <c r="C20" s="16">
        <v>3590000</v>
      </c>
      <c r="D20" s="118">
        <v>0.22570099333584812</v>
      </c>
    </row>
    <row r="21" spans="1:4" s="46" customFormat="1" ht="15" customHeight="1" x14ac:dyDescent="0.2">
      <c r="A21" s="121" t="s">
        <v>397</v>
      </c>
      <c r="B21" s="16">
        <v>10273000</v>
      </c>
      <c r="C21" s="16">
        <v>856000</v>
      </c>
      <c r="D21" s="118">
        <v>8.3325221454297674E-2</v>
      </c>
    </row>
    <row r="22" spans="1:4" s="46" customFormat="1" ht="15" customHeight="1" x14ac:dyDescent="0.2">
      <c r="A22" s="121" t="s">
        <v>416</v>
      </c>
      <c r="B22" s="16">
        <v>34077000</v>
      </c>
      <c r="C22" s="16">
        <v>1450</v>
      </c>
      <c r="D22" s="118">
        <v>4.2550694016492059E-5</v>
      </c>
    </row>
    <row r="23" spans="1:4" ht="15" customHeight="1" x14ac:dyDescent="0.2">
      <c r="A23" s="29" t="s">
        <v>148</v>
      </c>
      <c r="B23" s="19">
        <v>910159000</v>
      </c>
      <c r="C23" s="19">
        <v>131244524.46000001</v>
      </c>
      <c r="D23" s="20">
        <v>0.14419955684666089</v>
      </c>
    </row>
    <row r="24" spans="1:4" x14ac:dyDescent="0.2">
      <c r="A24" s="3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25" t="s">
        <v>375</v>
      </c>
      <c r="B3" s="4"/>
      <c r="C3" s="4"/>
      <c r="D3" s="4"/>
    </row>
    <row r="4" spans="1:4" x14ac:dyDescent="0.2">
      <c r="A4" s="25" t="s">
        <v>110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377</v>
      </c>
      <c r="B9" s="16">
        <v>6145000</v>
      </c>
      <c r="C9" s="16">
        <v>1301000</v>
      </c>
      <c r="D9" s="118">
        <v>0.21171684296175752</v>
      </c>
    </row>
    <row r="10" spans="1:4" s="46" customFormat="1" ht="15" customHeight="1" x14ac:dyDescent="0.2">
      <c r="A10" s="121" t="s">
        <v>378</v>
      </c>
      <c r="B10" s="16">
        <v>86102000</v>
      </c>
      <c r="C10" s="16">
        <v>7879000</v>
      </c>
      <c r="D10" s="118">
        <v>9.1507746626094635E-2</v>
      </c>
    </row>
    <row r="11" spans="1:4" s="46" customFormat="1" ht="15" customHeight="1" x14ac:dyDescent="0.2">
      <c r="A11" s="121" t="s">
        <v>382</v>
      </c>
      <c r="B11" s="16">
        <v>399000</v>
      </c>
      <c r="C11" s="16">
        <v>435000</v>
      </c>
      <c r="D11" s="118">
        <v>1.0902255639097744</v>
      </c>
    </row>
    <row r="12" spans="1:4" s="46" customFormat="1" ht="15" customHeight="1" x14ac:dyDescent="0.2">
      <c r="A12" s="121" t="s">
        <v>383</v>
      </c>
      <c r="B12" s="16">
        <v>9775000</v>
      </c>
      <c r="C12" s="16">
        <v>5011155.12</v>
      </c>
      <c r="D12" s="118">
        <v>0.51265014015345267</v>
      </c>
    </row>
    <row r="13" spans="1:4" s="46" customFormat="1" ht="15" customHeight="1" x14ac:dyDescent="0.2">
      <c r="A13" s="121" t="s">
        <v>415</v>
      </c>
      <c r="B13" s="16">
        <v>2500000</v>
      </c>
      <c r="C13" s="16">
        <v>0</v>
      </c>
      <c r="D13" s="118">
        <v>0</v>
      </c>
    </row>
    <row r="14" spans="1:4" s="46" customFormat="1" ht="15" customHeight="1" x14ac:dyDescent="0.2">
      <c r="A14" s="121" t="s">
        <v>386</v>
      </c>
      <c r="B14" s="16">
        <v>33869000</v>
      </c>
      <c r="C14" s="16">
        <v>3918705.15</v>
      </c>
      <c r="D14" s="118">
        <v>0.11570182615370989</v>
      </c>
    </row>
    <row r="15" spans="1:4" s="46" customFormat="1" ht="22.5" x14ac:dyDescent="0.2">
      <c r="A15" s="121" t="s">
        <v>387</v>
      </c>
      <c r="B15" s="16">
        <v>11767000</v>
      </c>
      <c r="C15" s="16">
        <v>576400</v>
      </c>
      <c r="D15" s="118">
        <v>4.8984448032633639E-2</v>
      </c>
    </row>
    <row r="16" spans="1:4" s="46" customFormat="1" ht="22.5" x14ac:dyDescent="0.2">
      <c r="A16" s="121" t="s">
        <v>396</v>
      </c>
      <c r="B16" s="16">
        <v>0</v>
      </c>
      <c r="C16" s="16">
        <v>79000</v>
      </c>
      <c r="D16" s="118"/>
    </row>
    <row r="17" spans="1:4" s="46" customFormat="1" ht="22.5" x14ac:dyDescent="0.2">
      <c r="A17" s="121" t="s">
        <v>388</v>
      </c>
      <c r="B17" s="16">
        <v>4611000</v>
      </c>
      <c r="C17" s="16">
        <v>1850000</v>
      </c>
      <c r="D17" s="118">
        <v>0.4012144870960746</v>
      </c>
    </row>
    <row r="18" spans="1:4" s="46" customFormat="1" ht="22.5" x14ac:dyDescent="0.2">
      <c r="A18" s="121" t="s">
        <v>389</v>
      </c>
      <c r="B18" s="16">
        <v>12425000</v>
      </c>
      <c r="C18" s="16">
        <v>7146070</v>
      </c>
      <c r="D18" s="118">
        <v>0.57513641851106645</v>
      </c>
    </row>
    <row r="19" spans="1:4" s="46" customFormat="1" ht="17.25" customHeight="1" x14ac:dyDescent="0.2">
      <c r="A19" s="121" t="s">
        <v>397</v>
      </c>
      <c r="B19" s="16">
        <v>31424000</v>
      </c>
      <c r="C19" s="16">
        <v>3037640</v>
      </c>
      <c r="D19" s="118">
        <v>9.6666242362525454E-2</v>
      </c>
    </row>
    <row r="20" spans="1:4" ht="15" customHeight="1" x14ac:dyDescent="0.2">
      <c r="A20" s="29" t="s">
        <v>148</v>
      </c>
      <c r="B20" s="19">
        <v>199017000</v>
      </c>
      <c r="C20" s="19">
        <v>31233970.27</v>
      </c>
      <c r="D20" s="20">
        <v>0.1569412174336865</v>
      </c>
    </row>
    <row r="21" spans="1:4" x14ac:dyDescent="0.2">
      <c r="A21" s="30" t="s">
        <v>296</v>
      </c>
    </row>
    <row r="25" spans="1:4" x14ac:dyDescent="0.2">
      <c r="B25" s="22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25" t="s">
        <v>375</v>
      </c>
      <c r="B3" s="4"/>
      <c r="C3" s="4"/>
      <c r="D3" s="4"/>
    </row>
    <row r="4" spans="1:4" x14ac:dyDescent="0.2">
      <c r="A4" s="25" t="s">
        <v>20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9" t="s">
        <v>377</v>
      </c>
      <c r="B9" s="117">
        <v>89042000</v>
      </c>
      <c r="C9" s="117">
        <v>5307000</v>
      </c>
      <c r="D9" s="118">
        <v>5.9601087127423014E-2</v>
      </c>
    </row>
    <row r="10" spans="1:4" s="46" customFormat="1" ht="15" customHeight="1" x14ac:dyDescent="0.2">
      <c r="A10" s="129" t="s">
        <v>378</v>
      </c>
      <c r="B10" s="117">
        <v>45918000</v>
      </c>
      <c r="C10" s="117">
        <v>4670000</v>
      </c>
      <c r="D10" s="118">
        <v>0.101703035846509</v>
      </c>
    </row>
    <row r="11" spans="1:4" s="46" customFormat="1" ht="15" customHeight="1" x14ac:dyDescent="0.2">
      <c r="A11" s="129" t="s">
        <v>390</v>
      </c>
      <c r="B11" s="117">
        <v>0</v>
      </c>
      <c r="C11" s="117">
        <v>5100</v>
      </c>
      <c r="D11" s="118"/>
    </row>
    <row r="12" spans="1:4" s="46" customFormat="1" ht="15" customHeight="1" x14ac:dyDescent="0.2">
      <c r="A12" s="129" t="s">
        <v>382</v>
      </c>
      <c r="B12" s="117">
        <v>384000</v>
      </c>
      <c r="C12" s="117">
        <v>1030000</v>
      </c>
      <c r="D12" s="118">
        <v>2.6822916666666665</v>
      </c>
    </row>
    <row r="13" spans="1:4" s="46" customFormat="1" ht="15" customHeight="1" x14ac:dyDescent="0.2">
      <c r="A13" s="129" t="s">
        <v>394</v>
      </c>
      <c r="B13" s="117">
        <v>3804000</v>
      </c>
      <c r="C13" s="117">
        <v>3073210</v>
      </c>
      <c r="D13" s="118">
        <v>0.80788906414300732</v>
      </c>
    </row>
    <row r="14" spans="1:4" s="46" customFormat="1" ht="15" customHeight="1" x14ac:dyDescent="0.2">
      <c r="A14" s="129" t="s">
        <v>383</v>
      </c>
      <c r="B14" s="117">
        <v>65000</v>
      </c>
      <c r="C14" s="117">
        <v>107667.31</v>
      </c>
      <c r="D14" s="118">
        <v>1.6564201538461538</v>
      </c>
    </row>
    <row r="15" spans="1:4" s="46" customFormat="1" ht="15" customHeight="1" x14ac:dyDescent="0.2">
      <c r="A15" s="129" t="s">
        <v>415</v>
      </c>
      <c r="B15" s="117">
        <v>2000000</v>
      </c>
      <c r="C15" s="117">
        <v>0</v>
      </c>
      <c r="D15" s="118">
        <v>0</v>
      </c>
    </row>
    <row r="16" spans="1:4" s="46" customFormat="1" ht="15" customHeight="1" x14ac:dyDescent="0.2">
      <c r="A16" s="129" t="s">
        <v>386</v>
      </c>
      <c r="B16" s="117">
        <v>39905000</v>
      </c>
      <c r="C16" s="117">
        <v>3575895.83</v>
      </c>
      <c r="D16" s="118">
        <v>8.9610220022553561E-2</v>
      </c>
    </row>
    <row r="17" spans="1:4" s="46" customFormat="1" ht="22.5" x14ac:dyDescent="0.2">
      <c r="A17" s="129" t="s">
        <v>387</v>
      </c>
      <c r="B17" s="117">
        <v>3571000</v>
      </c>
      <c r="C17" s="117">
        <v>315480</v>
      </c>
      <c r="D17" s="118">
        <v>8.8345001400168016E-2</v>
      </c>
    </row>
    <row r="18" spans="1:4" s="46" customFormat="1" ht="22.5" x14ac:dyDescent="0.2">
      <c r="A18" s="129" t="s">
        <v>396</v>
      </c>
      <c r="B18" s="117">
        <v>5710000</v>
      </c>
      <c r="C18" s="117">
        <v>0</v>
      </c>
      <c r="D18" s="118">
        <v>0</v>
      </c>
    </row>
    <row r="19" spans="1:4" s="46" customFormat="1" ht="22.5" x14ac:dyDescent="0.2">
      <c r="A19" s="129" t="s">
        <v>388</v>
      </c>
      <c r="B19" s="117">
        <v>8666000</v>
      </c>
      <c r="C19" s="117">
        <v>1382090</v>
      </c>
      <c r="D19" s="118">
        <v>0.15948419109162243</v>
      </c>
    </row>
    <row r="20" spans="1:4" s="46" customFormat="1" ht="22.5" x14ac:dyDescent="0.2">
      <c r="A20" s="129" t="s">
        <v>389</v>
      </c>
      <c r="B20" s="117">
        <v>3979000</v>
      </c>
      <c r="C20" s="117">
        <v>860180</v>
      </c>
      <c r="D20" s="118">
        <v>0.21617994470972607</v>
      </c>
    </row>
    <row r="21" spans="1:4" s="46" customFormat="1" ht="15" customHeight="1" x14ac:dyDescent="0.2">
      <c r="A21" s="129" t="s">
        <v>397</v>
      </c>
      <c r="B21" s="117">
        <v>6511000</v>
      </c>
      <c r="C21" s="117">
        <v>0</v>
      </c>
      <c r="D21" s="118">
        <v>0</v>
      </c>
    </row>
    <row r="22" spans="1:4" ht="15" customHeight="1" x14ac:dyDescent="0.2">
      <c r="A22" s="29" t="s">
        <v>148</v>
      </c>
      <c r="B22" s="19">
        <v>209555000</v>
      </c>
      <c r="C22" s="19">
        <v>20326623.140000001</v>
      </c>
      <c r="D22" s="20">
        <v>9.6998989000501065E-2</v>
      </c>
    </row>
    <row r="23" spans="1:4" x14ac:dyDescent="0.2">
      <c r="A23" s="3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Zeros="0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5" ht="39" customHeight="1" x14ac:dyDescent="0.2">
      <c r="A1" s="24"/>
      <c r="B1" s="1"/>
      <c r="C1" s="1"/>
      <c r="D1" s="2"/>
      <c r="E1" s="3" t="s">
        <v>23</v>
      </c>
    </row>
    <row r="3" spans="1:5" ht="25.5" x14ac:dyDescent="0.2">
      <c r="A3" s="25" t="s">
        <v>82</v>
      </c>
      <c r="B3" s="4"/>
      <c r="C3" s="4"/>
      <c r="D3" s="4"/>
      <c r="E3" s="4"/>
    </row>
    <row r="4" spans="1:5" x14ac:dyDescent="0.2">
      <c r="A4" s="25" t="s">
        <v>11</v>
      </c>
      <c r="B4" s="4"/>
      <c r="C4" s="4"/>
      <c r="D4" s="4"/>
      <c r="E4" s="4"/>
    </row>
    <row r="5" spans="1:5" x14ac:dyDescent="0.2">
      <c r="A5" s="25" t="s">
        <v>21</v>
      </c>
      <c r="B5" s="4"/>
      <c r="C5" s="4"/>
      <c r="D5" s="4"/>
      <c r="E5" s="4"/>
    </row>
    <row r="7" spans="1:5" x14ac:dyDescent="0.2">
      <c r="E7" s="5" t="s">
        <v>0</v>
      </c>
    </row>
    <row r="8" spans="1:5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5" s="12" customFormat="1" ht="15" customHeight="1" x14ac:dyDescent="0.2">
      <c r="A9" s="28" t="s">
        <v>55</v>
      </c>
      <c r="B9" s="15" t="s">
        <v>56</v>
      </c>
      <c r="C9" s="16">
        <v>0</v>
      </c>
      <c r="D9" s="16">
        <v>51690.06</v>
      </c>
      <c r="E9" s="17"/>
    </row>
    <row r="10" spans="1:5" s="12" customFormat="1" ht="15" customHeight="1" x14ac:dyDescent="0.2">
      <c r="A10" s="28" t="s">
        <v>31</v>
      </c>
      <c r="B10" s="15" t="s">
        <v>32</v>
      </c>
      <c r="C10" s="16">
        <v>50000</v>
      </c>
      <c r="D10" s="16">
        <v>1010152.11</v>
      </c>
      <c r="E10" s="17">
        <v>20.203042199999999</v>
      </c>
    </row>
    <row r="11" spans="1:5" s="12" customFormat="1" ht="15" customHeight="1" x14ac:dyDescent="0.2">
      <c r="A11" s="28" t="s">
        <v>33</v>
      </c>
      <c r="B11" s="15" t="s">
        <v>57</v>
      </c>
      <c r="C11" s="16">
        <v>38979900</v>
      </c>
      <c r="D11" s="16">
        <v>12772454.76</v>
      </c>
      <c r="E11" s="17">
        <v>0.32766771489921731</v>
      </c>
    </row>
    <row r="12" spans="1:5" s="12" customFormat="1" ht="15" customHeight="1" x14ac:dyDescent="0.2">
      <c r="A12" s="28" t="s">
        <v>34</v>
      </c>
      <c r="B12" s="15" t="s">
        <v>58</v>
      </c>
      <c r="C12" s="16">
        <v>0</v>
      </c>
      <c r="D12" s="16">
        <v>8417.9699999999993</v>
      </c>
      <c r="E12" s="17"/>
    </row>
    <row r="13" spans="1:5" s="12" customFormat="1" ht="15" customHeight="1" x14ac:dyDescent="0.2">
      <c r="A13" s="28" t="s">
        <v>40</v>
      </c>
      <c r="B13" s="15" t="s">
        <v>63</v>
      </c>
      <c r="C13" s="16">
        <v>0</v>
      </c>
      <c r="D13" s="16">
        <v>18</v>
      </c>
      <c r="E13" s="17"/>
    </row>
    <row r="14" spans="1:5" s="12" customFormat="1" ht="15" customHeight="1" x14ac:dyDescent="0.2">
      <c r="A14" s="28" t="s">
        <v>59</v>
      </c>
      <c r="B14" s="15" t="s">
        <v>60</v>
      </c>
      <c r="C14" s="16">
        <v>0</v>
      </c>
      <c r="D14" s="16">
        <v>343.39</v>
      </c>
      <c r="E14" s="17"/>
    </row>
    <row r="15" spans="1:5" s="12" customFormat="1" ht="15" customHeight="1" x14ac:dyDescent="0.2">
      <c r="A15" s="28" t="s">
        <v>61</v>
      </c>
      <c r="B15" s="15" t="s">
        <v>84</v>
      </c>
      <c r="C15" s="16">
        <v>0</v>
      </c>
      <c r="D15" s="16">
        <v>15831.58</v>
      </c>
      <c r="E15" s="17"/>
    </row>
    <row r="16" spans="1:5" s="12" customFormat="1" ht="22.5" customHeight="1" x14ac:dyDescent="0.2">
      <c r="A16" s="28" t="s">
        <v>35</v>
      </c>
      <c r="B16" s="15" t="s">
        <v>62</v>
      </c>
      <c r="C16" s="16">
        <v>0</v>
      </c>
      <c r="D16" s="16">
        <v>729349.01</v>
      </c>
      <c r="E16" s="17"/>
    </row>
    <row r="17" spans="1:5" s="12" customFormat="1" ht="15" customHeight="1" x14ac:dyDescent="0.2">
      <c r="A17" s="28" t="s">
        <v>64</v>
      </c>
      <c r="B17" s="15" t="s">
        <v>65</v>
      </c>
      <c r="C17" s="16">
        <v>733460</v>
      </c>
      <c r="D17" s="16">
        <v>301811.77</v>
      </c>
      <c r="E17" s="17">
        <v>0.41149042892591281</v>
      </c>
    </row>
    <row r="18" spans="1:5" x14ac:dyDescent="0.2">
      <c r="A18" s="29" t="s">
        <v>4</v>
      </c>
      <c r="B18" s="18"/>
      <c r="C18" s="19">
        <v>39763360</v>
      </c>
      <c r="D18" s="19">
        <v>14890068.65</v>
      </c>
      <c r="E18" s="20">
        <v>0.37446706339705699</v>
      </c>
    </row>
    <row r="19" spans="1:5" x14ac:dyDescent="0.2">
      <c r="A19" s="30" t="s">
        <v>5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25" t="s">
        <v>375</v>
      </c>
      <c r="B3" s="4"/>
      <c r="C3" s="4"/>
      <c r="D3" s="4"/>
    </row>
    <row r="4" spans="1:4" x14ac:dyDescent="0.2">
      <c r="A4" s="25" t="s">
        <v>13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417</v>
      </c>
      <c r="B9" s="16">
        <v>430000</v>
      </c>
      <c r="C9" s="16">
        <v>6750</v>
      </c>
      <c r="D9" s="118">
        <v>1.5697674418604653E-2</v>
      </c>
    </row>
    <row r="10" spans="1:4" s="46" customFormat="1" ht="15" customHeight="1" x14ac:dyDescent="0.2">
      <c r="A10" s="121" t="s">
        <v>382</v>
      </c>
      <c r="B10" s="16">
        <v>599000</v>
      </c>
      <c r="C10" s="16">
        <v>418000</v>
      </c>
      <c r="D10" s="118">
        <v>0.69782971619365608</v>
      </c>
    </row>
    <row r="11" spans="1:4" s="46" customFormat="1" ht="15" customHeight="1" x14ac:dyDescent="0.2">
      <c r="A11" s="121" t="s">
        <v>383</v>
      </c>
      <c r="B11" s="16">
        <v>93636000</v>
      </c>
      <c r="C11" s="16">
        <v>34603007.869999997</v>
      </c>
      <c r="D11" s="118">
        <v>0.36954812112862573</v>
      </c>
    </row>
    <row r="12" spans="1:4" s="46" customFormat="1" ht="15" customHeight="1" x14ac:dyDescent="0.2">
      <c r="A12" s="121" t="s">
        <v>418</v>
      </c>
      <c r="B12" s="16">
        <v>66000</v>
      </c>
      <c r="C12" s="16">
        <v>0</v>
      </c>
      <c r="D12" s="118">
        <v>0</v>
      </c>
    </row>
    <row r="13" spans="1:4" s="46" customFormat="1" ht="15" customHeight="1" x14ac:dyDescent="0.2">
      <c r="A13" s="121" t="s">
        <v>385</v>
      </c>
      <c r="B13" s="16">
        <v>110600000</v>
      </c>
      <c r="C13" s="16">
        <v>10661108.92</v>
      </c>
      <c r="D13" s="118">
        <v>9.6393389873417723E-2</v>
      </c>
    </row>
    <row r="14" spans="1:4" s="46" customFormat="1" ht="22.5" x14ac:dyDescent="0.2">
      <c r="A14" s="121" t="s">
        <v>387</v>
      </c>
      <c r="B14" s="16">
        <v>5463000</v>
      </c>
      <c r="C14" s="16">
        <v>1230770</v>
      </c>
      <c r="D14" s="118">
        <v>0.22529196412227714</v>
      </c>
    </row>
    <row r="15" spans="1:4" s="46" customFormat="1" ht="22.5" x14ac:dyDescent="0.2">
      <c r="A15" s="121" t="s">
        <v>388</v>
      </c>
      <c r="B15" s="16">
        <v>18719000</v>
      </c>
      <c r="C15" s="16">
        <v>1556000</v>
      </c>
      <c r="D15" s="118">
        <v>8.3124098509535768E-2</v>
      </c>
    </row>
    <row r="16" spans="1:4" s="46" customFormat="1" ht="22.5" x14ac:dyDescent="0.2">
      <c r="A16" s="121" t="s">
        <v>389</v>
      </c>
      <c r="B16" s="16">
        <v>73910000</v>
      </c>
      <c r="C16" s="16">
        <v>6167010</v>
      </c>
      <c r="D16" s="118">
        <v>8.3439453389257207E-2</v>
      </c>
    </row>
    <row r="17" spans="1:4" s="46" customFormat="1" ht="15" customHeight="1" x14ac:dyDescent="0.2">
      <c r="A17" s="121" t="s">
        <v>397</v>
      </c>
      <c r="B17" s="16">
        <v>3727000</v>
      </c>
      <c r="C17" s="16">
        <v>0</v>
      </c>
      <c r="D17" s="118">
        <v>0</v>
      </c>
    </row>
    <row r="18" spans="1:4" ht="15" customHeight="1" x14ac:dyDescent="0.2">
      <c r="A18" s="29" t="s">
        <v>148</v>
      </c>
      <c r="B18" s="19">
        <v>307150000</v>
      </c>
      <c r="C18" s="19">
        <v>54642646.789999999</v>
      </c>
      <c r="D18" s="20">
        <v>0.17790215461500894</v>
      </c>
    </row>
    <row r="19" spans="1:4" x14ac:dyDescent="0.2">
      <c r="A19" s="3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25" t="s">
        <v>375</v>
      </c>
      <c r="B3" s="4"/>
      <c r="C3" s="4"/>
      <c r="D3" s="4"/>
    </row>
    <row r="4" spans="1:4" x14ac:dyDescent="0.2">
      <c r="A4" s="25" t="s">
        <v>52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377</v>
      </c>
      <c r="B9" s="16">
        <v>52000000</v>
      </c>
      <c r="C9" s="16">
        <v>25750000</v>
      </c>
      <c r="D9" s="118">
        <v>0.49519230769230771</v>
      </c>
    </row>
    <row r="10" spans="1:4" s="46" customFormat="1" ht="15" customHeight="1" x14ac:dyDescent="0.2">
      <c r="A10" s="121" t="s">
        <v>378</v>
      </c>
      <c r="B10" s="16">
        <v>443000</v>
      </c>
      <c r="C10" s="16">
        <v>2637000</v>
      </c>
      <c r="D10" s="118">
        <v>5.952595936794582</v>
      </c>
    </row>
    <row r="11" spans="1:4" s="46" customFormat="1" ht="15" customHeight="1" x14ac:dyDescent="0.2">
      <c r="A11" s="121" t="s">
        <v>382</v>
      </c>
      <c r="B11" s="16">
        <v>629000</v>
      </c>
      <c r="C11" s="16">
        <v>241000</v>
      </c>
      <c r="D11" s="118">
        <v>0.38314785373608901</v>
      </c>
    </row>
    <row r="12" spans="1:4" s="46" customFormat="1" ht="15" customHeight="1" x14ac:dyDescent="0.2">
      <c r="A12" s="121" t="s">
        <v>383</v>
      </c>
      <c r="B12" s="16">
        <v>276000</v>
      </c>
      <c r="C12" s="16">
        <v>210605.46</v>
      </c>
      <c r="D12" s="118">
        <v>0.76306326086956522</v>
      </c>
    </row>
    <row r="13" spans="1:4" s="46" customFormat="1" ht="15" customHeight="1" x14ac:dyDescent="0.2">
      <c r="A13" s="121" t="s">
        <v>386</v>
      </c>
      <c r="B13" s="16">
        <v>4622000</v>
      </c>
      <c r="C13" s="16">
        <v>771619.94</v>
      </c>
      <c r="D13" s="118">
        <v>0.16694503245348333</v>
      </c>
    </row>
    <row r="14" spans="1:4" s="46" customFormat="1" ht="22.5" x14ac:dyDescent="0.2">
      <c r="A14" s="121" t="s">
        <v>388</v>
      </c>
      <c r="B14" s="16">
        <v>2092000</v>
      </c>
      <c r="C14" s="16">
        <v>632000</v>
      </c>
      <c r="D14" s="118">
        <v>0.30210325047801145</v>
      </c>
    </row>
    <row r="15" spans="1:4" s="46" customFormat="1" ht="15" customHeight="1" x14ac:dyDescent="0.2">
      <c r="A15" s="121" t="s">
        <v>419</v>
      </c>
      <c r="B15" s="16">
        <v>0</v>
      </c>
      <c r="C15" s="16">
        <v>263440</v>
      </c>
      <c r="D15" s="118"/>
    </row>
    <row r="16" spans="1:4" ht="15" customHeight="1" x14ac:dyDescent="0.2">
      <c r="A16" s="29" t="s">
        <v>148</v>
      </c>
      <c r="B16" s="19">
        <v>60062000</v>
      </c>
      <c r="C16" s="19">
        <v>30505665.400000002</v>
      </c>
      <c r="D16" s="20">
        <v>0.50790292364556611</v>
      </c>
    </row>
    <row r="17" spans="1:1" x14ac:dyDescent="0.2">
      <c r="A17" s="30" t="s">
        <v>296</v>
      </c>
    </row>
    <row r="18" spans="1:1" ht="28.5" customHeight="1" x14ac:dyDescent="0.2"/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25" t="s">
        <v>375</v>
      </c>
      <c r="B3" s="4"/>
      <c r="C3" s="4"/>
      <c r="D3" s="4"/>
    </row>
    <row r="4" spans="1:4" x14ac:dyDescent="0.2">
      <c r="A4" s="25" t="s">
        <v>14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377</v>
      </c>
      <c r="B9" s="16">
        <v>203107000</v>
      </c>
      <c r="C9" s="16">
        <v>75210000</v>
      </c>
      <c r="D9" s="118">
        <v>0.37029742943374677</v>
      </c>
    </row>
    <row r="10" spans="1:4" s="46" customFormat="1" ht="15" customHeight="1" x14ac:dyDescent="0.2">
      <c r="A10" s="121" t="s">
        <v>378</v>
      </c>
      <c r="B10" s="16">
        <v>5389000</v>
      </c>
      <c r="C10" s="16">
        <v>2574000</v>
      </c>
      <c r="D10" s="118">
        <v>0.47763963629615885</v>
      </c>
    </row>
    <row r="11" spans="1:4" s="46" customFormat="1" ht="15" customHeight="1" x14ac:dyDescent="0.2">
      <c r="A11" s="121" t="s">
        <v>382</v>
      </c>
      <c r="B11" s="16">
        <v>1203000</v>
      </c>
      <c r="C11" s="16">
        <v>877000</v>
      </c>
      <c r="D11" s="118">
        <v>0.72901080631753945</v>
      </c>
    </row>
    <row r="12" spans="1:4" s="46" customFormat="1" ht="15" customHeight="1" x14ac:dyDescent="0.2">
      <c r="A12" s="121" t="s">
        <v>394</v>
      </c>
      <c r="B12" s="16">
        <v>11015000</v>
      </c>
      <c r="C12" s="16">
        <v>4452170</v>
      </c>
      <c r="D12" s="118">
        <v>0.4041915569677712</v>
      </c>
    </row>
    <row r="13" spans="1:4" s="46" customFormat="1" ht="15" customHeight="1" x14ac:dyDescent="0.2">
      <c r="A13" s="121" t="s">
        <v>383</v>
      </c>
      <c r="B13" s="16">
        <v>206000</v>
      </c>
      <c r="C13" s="16">
        <v>114394.76</v>
      </c>
      <c r="D13" s="118">
        <v>0.55531436893203878</v>
      </c>
    </row>
    <row r="14" spans="1:4" s="46" customFormat="1" ht="15" customHeight="1" x14ac:dyDescent="0.2">
      <c r="A14" s="121" t="s">
        <v>386</v>
      </c>
      <c r="B14" s="16">
        <v>3709000</v>
      </c>
      <c r="C14" s="16">
        <v>476229.82999999996</v>
      </c>
      <c r="D14" s="118">
        <v>0.12839844432461578</v>
      </c>
    </row>
    <row r="15" spans="1:4" s="46" customFormat="1" ht="22.5" x14ac:dyDescent="0.2">
      <c r="A15" s="121" t="s">
        <v>387</v>
      </c>
      <c r="B15" s="16">
        <v>678000</v>
      </c>
      <c r="C15" s="16">
        <v>5850</v>
      </c>
      <c r="D15" s="118">
        <v>8.6283185840707963E-3</v>
      </c>
    </row>
    <row r="16" spans="1:4" s="46" customFormat="1" ht="22.5" x14ac:dyDescent="0.2">
      <c r="A16" s="121" t="s">
        <v>388</v>
      </c>
      <c r="B16" s="16">
        <v>9791000</v>
      </c>
      <c r="C16" s="16">
        <v>846000</v>
      </c>
      <c r="D16" s="118">
        <v>8.6405882953733026E-2</v>
      </c>
    </row>
    <row r="17" spans="1:4" s="46" customFormat="1" ht="22.5" x14ac:dyDescent="0.2">
      <c r="A17" s="121" t="s">
        <v>389</v>
      </c>
      <c r="B17" s="16">
        <v>83000</v>
      </c>
      <c r="C17" s="16">
        <v>0</v>
      </c>
      <c r="D17" s="118">
        <v>0</v>
      </c>
    </row>
    <row r="18" spans="1:4" s="46" customFormat="1" ht="15" customHeight="1" x14ac:dyDescent="0.2">
      <c r="A18" s="121" t="s">
        <v>397</v>
      </c>
      <c r="B18" s="16">
        <v>7000000</v>
      </c>
      <c r="C18" s="16">
        <v>0</v>
      </c>
      <c r="D18" s="118">
        <v>0</v>
      </c>
    </row>
    <row r="19" spans="1:4" ht="15" customHeight="1" x14ac:dyDescent="0.2">
      <c r="A19" s="29" t="s">
        <v>148</v>
      </c>
      <c r="B19" s="19">
        <v>242181000</v>
      </c>
      <c r="C19" s="19">
        <v>84555644.590000004</v>
      </c>
      <c r="D19" s="20">
        <v>0.34914235464384069</v>
      </c>
    </row>
    <row r="20" spans="1:4" x14ac:dyDescent="0.2">
      <c r="A20" s="3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25" t="s">
        <v>375</v>
      </c>
      <c r="B3" s="4"/>
      <c r="C3" s="4"/>
      <c r="D3" s="4"/>
    </row>
    <row r="4" spans="1:4" x14ac:dyDescent="0.2">
      <c r="A4" s="25" t="s">
        <v>19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383</v>
      </c>
      <c r="B9" s="16">
        <v>95208000</v>
      </c>
      <c r="C9" s="16">
        <v>48281133.970000006</v>
      </c>
      <c r="D9" s="118">
        <v>0.50711215412570376</v>
      </c>
    </row>
    <row r="10" spans="1:4" s="46" customFormat="1" ht="15" customHeight="1" x14ac:dyDescent="0.2">
      <c r="A10" s="121" t="s">
        <v>407</v>
      </c>
      <c r="B10" s="16">
        <v>20000</v>
      </c>
      <c r="C10" s="16">
        <v>0</v>
      </c>
      <c r="D10" s="118">
        <v>0</v>
      </c>
    </row>
    <row r="11" spans="1:4" s="46" customFormat="1" ht="15" customHeight="1" x14ac:dyDescent="0.2">
      <c r="A11" s="121" t="s">
        <v>385</v>
      </c>
      <c r="B11" s="16">
        <v>44324000</v>
      </c>
      <c r="C11" s="16">
        <v>13422073.17</v>
      </c>
      <c r="D11" s="118">
        <v>0.30281728115693529</v>
      </c>
    </row>
    <row r="12" spans="1:4" s="46" customFormat="1" ht="22.5" x14ac:dyDescent="0.2">
      <c r="A12" s="121" t="s">
        <v>387</v>
      </c>
      <c r="B12" s="16">
        <v>2223000</v>
      </c>
      <c r="C12" s="16">
        <v>290930</v>
      </c>
      <c r="D12" s="118">
        <v>0.13087269455690509</v>
      </c>
    </row>
    <row r="13" spans="1:4" s="46" customFormat="1" ht="22.5" x14ac:dyDescent="0.2">
      <c r="A13" s="121" t="s">
        <v>388</v>
      </c>
      <c r="B13" s="16">
        <v>2318000</v>
      </c>
      <c r="C13" s="16">
        <v>579000</v>
      </c>
      <c r="D13" s="118">
        <v>0.24978429680759276</v>
      </c>
    </row>
    <row r="14" spans="1:4" s="46" customFormat="1" ht="22.5" x14ac:dyDescent="0.2">
      <c r="A14" s="121" t="s">
        <v>389</v>
      </c>
      <c r="B14" s="16">
        <v>1288000</v>
      </c>
      <c r="C14" s="16">
        <v>6350</v>
      </c>
      <c r="D14" s="118">
        <v>4.9301242236024848E-3</v>
      </c>
    </row>
    <row r="15" spans="1:4" s="46" customFormat="1" ht="15" customHeight="1" x14ac:dyDescent="0.2">
      <c r="A15" s="121" t="s">
        <v>397</v>
      </c>
      <c r="B15" s="16">
        <v>3180000</v>
      </c>
      <c r="C15" s="16">
        <v>0</v>
      </c>
      <c r="D15" s="118">
        <v>0</v>
      </c>
    </row>
    <row r="16" spans="1:4" ht="15" customHeight="1" x14ac:dyDescent="0.2">
      <c r="A16" s="29" t="s">
        <v>148</v>
      </c>
      <c r="B16" s="19">
        <v>148561000</v>
      </c>
      <c r="C16" s="19">
        <v>62579487.140000008</v>
      </c>
      <c r="D16" s="20">
        <v>0.42123765416226339</v>
      </c>
    </row>
    <row r="17" spans="1:1" x14ac:dyDescent="0.2">
      <c r="A17" s="3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Zeros="0" zoomScaleNormal="10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6" ht="39" customHeight="1" x14ac:dyDescent="0.2">
      <c r="A1" s="24"/>
      <c r="B1" s="1"/>
      <c r="C1" s="39"/>
      <c r="D1" s="3" t="s">
        <v>23</v>
      </c>
    </row>
    <row r="3" spans="1:6" s="8" customFormat="1" ht="25.5" x14ac:dyDescent="0.2">
      <c r="A3" s="25" t="s">
        <v>375</v>
      </c>
      <c r="B3" s="4"/>
      <c r="C3" s="4"/>
      <c r="D3" s="4"/>
    </row>
    <row r="4" spans="1:6" s="8" customFormat="1" x14ac:dyDescent="0.2">
      <c r="A4" s="25" t="s">
        <v>53</v>
      </c>
      <c r="B4" s="4"/>
      <c r="C4" s="4"/>
      <c r="D4" s="4"/>
    </row>
    <row r="5" spans="1:6" s="8" customFormat="1" x14ac:dyDescent="0.2">
      <c r="A5" s="25" t="s">
        <v>297</v>
      </c>
      <c r="B5" s="4"/>
      <c r="C5" s="4"/>
      <c r="D5" s="4"/>
    </row>
    <row r="6" spans="1:6" s="8" customFormat="1" x14ac:dyDescent="0.2">
      <c r="A6" s="31"/>
    </row>
    <row r="7" spans="1:6" s="8" customFormat="1" x14ac:dyDescent="0.2">
      <c r="A7" s="31"/>
      <c r="D7" s="21" t="s">
        <v>0</v>
      </c>
    </row>
    <row r="8" spans="1:6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6" s="46" customFormat="1" ht="15" customHeight="1" x14ac:dyDescent="0.2">
      <c r="A9" s="121" t="s">
        <v>377</v>
      </c>
      <c r="B9" s="16">
        <v>51129000</v>
      </c>
      <c r="C9" s="16">
        <v>42735000</v>
      </c>
      <c r="D9" s="118">
        <v>0.83582702575837586</v>
      </c>
      <c r="F9" s="45"/>
    </row>
    <row r="10" spans="1:6" s="46" customFormat="1" ht="15" customHeight="1" x14ac:dyDescent="0.2">
      <c r="A10" s="121" t="s">
        <v>378</v>
      </c>
      <c r="B10" s="16">
        <v>181832000</v>
      </c>
      <c r="C10" s="16">
        <v>10261000</v>
      </c>
      <c r="D10" s="118">
        <v>5.6431211227946677E-2</v>
      </c>
      <c r="F10" s="45"/>
    </row>
    <row r="11" spans="1:6" s="46" customFormat="1" ht="22.5" x14ac:dyDescent="0.2">
      <c r="A11" s="121" t="s">
        <v>420</v>
      </c>
      <c r="B11" s="16">
        <v>3100000</v>
      </c>
      <c r="C11" s="16">
        <v>1078540</v>
      </c>
      <c r="D11" s="118">
        <v>0.34791612903225805</v>
      </c>
      <c r="F11" s="45"/>
    </row>
    <row r="12" spans="1:6" s="46" customFormat="1" ht="15" customHeight="1" x14ac:dyDescent="0.2">
      <c r="A12" s="121" t="s">
        <v>421</v>
      </c>
      <c r="B12" s="16">
        <v>2259000</v>
      </c>
      <c r="C12" s="16">
        <v>298230</v>
      </c>
      <c r="D12" s="118">
        <v>0.13201859229747676</v>
      </c>
      <c r="F12" s="45"/>
    </row>
    <row r="13" spans="1:6" s="46" customFormat="1" ht="22.5" x14ac:dyDescent="0.2">
      <c r="A13" s="121" t="s">
        <v>422</v>
      </c>
      <c r="B13" s="16">
        <v>75000</v>
      </c>
      <c r="C13" s="16">
        <v>18790</v>
      </c>
      <c r="D13" s="118">
        <v>0.25053333333333333</v>
      </c>
      <c r="F13" s="45"/>
    </row>
    <row r="14" spans="1:6" s="46" customFormat="1" ht="15" customHeight="1" x14ac:dyDescent="0.2">
      <c r="A14" s="121" t="s">
        <v>423</v>
      </c>
      <c r="B14" s="16">
        <v>0</v>
      </c>
      <c r="C14" s="16">
        <v>1790</v>
      </c>
      <c r="D14" s="118"/>
      <c r="F14" s="45"/>
    </row>
    <row r="15" spans="1:6" s="46" customFormat="1" ht="15" customHeight="1" x14ac:dyDescent="0.2">
      <c r="A15" s="121" t="s">
        <v>379</v>
      </c>
      <c r="B15" s="16">
        <v>0</v>
      </c>
      <c r="C15" s="16">
        <v>3516520</v>
      </c>
      <c r="D15" s="118"/>
      <c r="F15" s="45"/>
    </row>
    <row r="16" spans="1:6" s="46" customFormat="1" ht="15" customHeight="1" x14ac:dyDescent="0.2">
      <c r="A16" s="121" t="s">
        <v>382</v>
      </c>
      <c r="B16" s="16">
        <v>43634000</v>
      </c>
      <c r="C16" s="16">
        <v>9149000</v>
      </c>
      <c r="D16" s="118">
        <v>0.20967594078012558</v>
      </c>
      <c r="F16" s="45"/>
    </row>
    <row r="17" spans="1:6" s="46" customFormat="1" ht="15" customHeight="1" x14ac:dyDescent="0.2">
      <c r="A17" s="121" t="s">
        <v>424</v>
      </c>
      <c r="B17" s="16">
        <v>120000</v>
      </c>
      <c r="C17" s="16">
        <v>1000</v>
      </c>
      <c r="D17" s="118">
        <v>8.3333333333333332E-3</v>
      </c>
      <c r="F17" s="45"/>
    </row>
    <row r="18" spans="1:6" s="46" customFormat="1" ht="15" customHeight="1" x14ac:dyDescent="0.2">
      <c r="A18" s="121" t="s">
        <v>394</v>
      </c>
      <c r="B18" s="16">
        <v>1437000</v>
      </c>
      <c r="C18" s="16">
        <v>313480</v>
      </c>
      <c r="D18" s="118">
        <v>0.21814892136395267</v>
      </c>
      <c r="F18" s="45"/>
    </row>
    <row r="19" spans="1:6" s="46" customFormat="1" ht="15" customHeight="1" x14ac:dyDescent="0.2">
      <c r="A19" s="121" t="s">
        <v>383</v>
      </c>
      <c r="B19" s="16">
        <v>102155000</v>
      </c>
      <c r="C19" s="16">
        <v>59353761.510000013</v>
      </c>
      <c r="D19" s="118">
        <v>0.5810167051049876</v>
      </c>
      <c r="F19" s="45"/>
    </row>
    <row r="20" spans="1:6" s="46" customFormat="1" ht="15" customHeight="1" x14ac:dyDescent="0.2">
      <c r="A20" s="121" t="s">
        <v>425</v>
      </c>
      <c r="B20" s="16">
        <v>970000</v>
      </c>
      <c r="C20" s="16">
        <v>8410</v>
      </c>
      <c r="D20" s="118">
        <v>8.670103092783505E-3</v>
      </c>
      <c r="F20" s="45"/>
    </row>
    <row r="21" spans="1:6" s="46" customFormat="1" ht="22.5" x14ac:dyDescent="0.2">
      <c r="A21" s="121" t="s">
        <v>426</v>
      </c>
      <c r="B21" s="16">
        <v>3300000</v>
      </c>
      <c r="C21" s="16">
        <v>1644000</v>
      </c>
      <c r="D21" s="118">
        <v>0.49818181818181817</v>
      </c>
      <c r="F21" s="45"/>
    </row>
    <row r="22" spans="1:6" s="46" customFormat="1" ht="15" customHeight="1" x14ac:dyDescent="0.2">
      <c r="A22" s="121" t="s">
        <v>427</v>
      </c>
      <c r="B22" s="16">
        <v>22337000</v>
      </c>
      <c r="C22" s="16">
        <v>8391000</v>
      </c>
      <c r="D22" s="118">
        <v>0.37565474325110804</v>
      </c>
      <c r="F22" s="45"/>
    </row>
    <row r="23" spans="1:6" s="46" customFormat="1" ht="15" customHeight="1" x14ac:dyDescent="0.2">
      <c r="A23" s="121" t="s">
        <v>428</v>
      </c>
      <c r="B23" s="16">
        <v>385000</v>
      </c>
      <c r="C23" s="16">
        <v>22000</v>
      </c>
      <c r="D23" s="118">
        <v>5.7142857142857141E-2</v>
      </c>
      <c r="F23" s="45"/>
    </row>
    <row r="24" spans="1:6" s="46" customFormat="1" ht="15" customHeight="1" x14ac:dyDescent="0.2">
      <c r="A24" s="121" t="s">
        <v>407</v>
      </c>
      <c r="B24" s="16">
        <v>259000</v>
      </c>
      <c r="C24" s="16">
        <v>148100</v>
      </c>
      <c r="D24" s="118">
        <v>0.57181467181467183</v>
      </c>
      <c r="F24" s="45"/>
    </row>
    <row r="25" spans="1:6" s="46" customFormat="1" ht="15" customHeight="1" x14ac:dyDescent="0.2">
      <c r="A25" s="121" t="s">
        <v>429</v>
      </c>
      <c r="B25" s="16">
        <v>819000</v>
      </c>
      <c r="C25" s="16">
        <v>19000</v>
      </c>
      <c r="D25" s="118">
        <v>2.31990231990232E-2</v>
      </c>
      <c r="F25" s="45"/>
    </row>
    <row r="26" spans="1:6" s="46" customFormat="1" ht="15" customHeight="1" x14ac:dyDescent="0.2">
      <c r="A26" s="121" t="s">
        <v>395</v>
      </c>
      <c r="B26" s="16">
        <v>1570000</v>
      </c>
      <c r="C26" s="16">
        <v>106280</v>
      </c>
      <c r="D26" s="118">
        <v>6.769426751592357E-2</v>
      </c>
      <c r="F26" s="45"/>
    </row>
    <row r="27" spans="1:6" s="46" customFormat="1" ht="22.5" x14ac:dyDescent="0.2">
      <c r="A27" s="121" t="s">
        <v>430</v>
      </c>
      <c r="B27" s="16">
        <v>50000</v>
      </c>
      <c r="C27" s="16">
        <v>9000</v>
      </c>
      <c r="D27" s="118">
        <v>0.18</v>
      </c>
      <c r="F27" s="45"/>
    </row>
    <row r="28" spans="1:6" s="46" customFormat="1" ht="22.5" x14ac:dyDescent="0.2">
      <c r="A28" s="121" t="s">
        <v>431</v>
      </c>
      <c r="B28" s="16">
        <v>21000</v>
      </c>
      <c r="C28" s="16">
        <v>1700</v>
      </c>
      <c r="D28" s="118">
        <v>8.0952380952380956E-2</v>
      </c>
      <c r="F28" s="45"/>
    </row>
    <row r="29" spans="1:6" s="46" customFormat="1" ht="15" customHeight="1" x14ac:dyDescent="0.2">
      <c r="A29" s="121" t="s">
        <v>432</v>
      </c>
      <c r="B29" s="16">
        <v>932000</v>
      </c>
      <c r="C29" s="16">
        <v>268890</v>
      </c>
      <c r="D29" s="118">
        <v>0.28850858369098714</v>
      </c>
      <c r="F29" s="45"/>
    </row>
    <row r="30" spans="1:6" s="46" customFormat="1" ht="15" customHeight="1" x14ac:dyDescent="0.2">
      <c r="A30" s="121" t="s">
        <v>433</v>
      </c>
      <c r="B30" s="16">
        <v>920000</v>
      </c>
      <c r="C30" s="16">
        <v>1108330</v>
      </c>
      <c r="D30" s="118">
        <v>1.2047065217391304</v>
      </c>
      <c r="F30" s="45"/>
    </row>
    <row r="31" spans="1:6" s="46" customFormat="1" ht="15" customHeight="1" x14ac:dyDescent="0.2">
      <c r="A31" s="121" t="s">
        <v>408</v>
      </c>
      <c r="B31" s="16">
        <v>633000</v>
      </c>
      <c r="C31" s="16">
        <v>167280</v>
      </c>
      <c r="D31" s="118">
        <v>0.26426540284360189</v>
      </c>
      <c r="F31" s="45"/>
    </row>
    <row r="32" spans="1:6" s="46" customFormat="1" ht="15" customHeight="1" x14ac:dyDescent="0.2">
      <c r="A32" s="121" t="s">
        <v>434</v>
      </c>
      <c r="B32" s="16">
        <v>445000</v>
      </c>
      <c r="C32" s="16">
        <v>114430</v>
      </c>
      <c r="D32" s="118">
        <v>0.25714606741573032</v>
      </c>
      <c r="F32" s="45"/>
    </row>
    <row r="33" spans="1:6" s="46" customFormat="1" ht="15" customHeight="1" x14ac:dyDescent="0.2">
      <c r="A33" s="121" t="s">
        <v>435</v>
      </c>
      <c r="B33" s="16">
        <v>25000</v>
      </c>
      <c r="C33" s="16">
        <v>5710</v>
      </c>
      <c r="D33" s="118">
        <v>0.22839999999999999</v>
      </c>
      <c r="F33" s="45"/>
    </row>
    <row r="34" spans="1:6" s="46" customFormat="1" ht="22.5" x14ac:dyDescent="0.2">
      <c r="A34" s="121" t="s">
        <v>436</v>
      </c>
      <c r="B34" s="16">
        <v>10000</v>
      </c>
      <c r="C34" s="16"/>
      <c r="D34" s="118">
        <v>0</v>
      </c>
      <c r="F34" s="45"/>
    </row>
    <row r="35" spans="1:6" s="46" customFormat="1" ht="22.5" x14ac:dyDescent="0.2">
      <c r="A35" s="121" t="s">
        <v>437</v>
      </c>
      <c r="B35" s="16">
        <v>177000</v>
      </c>
      <c r="C35" s="16">
        <v>40580</v>
      </c>
      <c r="D35" s="118">
        <v>0.22926553672316385</v>
      </c>
      <c r="F35" s="45"/>
    </row>
    <row r="36" spans="1:6" s="46" customFormat="1" ht="15" customHeight="1" x14ac:dyDescent="0.2">
      <c r="A36" s="121" t="s">
        <v>438</v>
      </c>
      <c r="B36" s="16">
        <v>30000</v>
      </c>
      <c r="C36" s="16">
        <v>7000</v>
      </c>
      <c r="D36" s="118">
        <v>0.23333333333333334</v>
      </c>
      <c r="F36" s="45"/>
    </row>
    <row r="37" spans="1:6" s="46" customFormat="1" ht="15" customHeight="1" x14ac:dyDescent="0.2">
      <c r="A37" s="121" t="s">
        <v>439</v>
      </c>
      <c r="B37" s="16">
        <v>79000</v>
      </c>
      <c r="C37" s="16">
        <v>2700</v>
      </c>
      <c r="D37" s="118">
        <v>3.4177215189873419E-2</v>
      </c>
      <c r="F37" s="45"/>
    </row>
    <row r="38" spans="1:6" s="46" customFormat="1" ht="15" customHeight="1" x14ac:dyDescent="0.2">
      <c r="A38" s="121" t="s">
        <v>440</v>
      </c>
      <c r="B38" s="16">
        <v>4000</v>
      </c>
      <c r="C38" s="16">
        <v>1000</v>
      </c>
      <c r="D38" s="118">
        <v>0.25</v>
      </c>
      <c r="F38" s="45"/>
    </row>
    <row r="39" spans="1:6" s="46" customFormat="1" ht="15" customHeight="1" x14ac:dyDescent="0.2">
      <c r="A39" s="121" t="s">
        <v>441</v>
      </c>
      <c r="B39" s="16">
        <v>145000</v>
      </c>
      <c r="C39" s="16">
        <v>22080</v>
      </c>
      <c r="D39" s="118">
        <v>0.15227586206896551</v>
      </c>
      <c r="F39" s="45"/>
    </row>
    <row r="40" spans="1:6" s="46" customFormat="1" ht="15" customHeight="1" x14ac:dyDescent="0.2">
      <c r="A40" s="121" t="s">
        <v>442</v>
      </c>
      <c r="B40" s="16">
        <v>294000</v>
      </c>
      <c r="C40" s="16">
        <v>23450</v>
      </c>
      <c r="D40" s="118">
        <v>7.9761904761904756E-2</v>
      </c>
      <c r="F40" s="45"/>
    </row>
    <row r="41" spans="1:6" s="46" customFormat="1" ht="33.75" x14ac:dyDescent="0.2">
      <c r="A41" s="121" t="s">
        <v>443</v>
      </c>
      <c r="B41" s="16">
        <v>11930000</v>
      </c>
      <c r="C41" s="16">
        <v>5379820</v>
      </c>
      <c r="D41" s="118">
        <v>0.45094886839899412</v>
      </c>
      <c r="F41" s="45"/>
    </row>
    <row r="42" spans="1:6" s="46" customFormat="1" ht="15" customHeight="1" x14ac:dyDescent="0.2">
      <c r="A42" s="121" t="s">
        <v>444</v>
      </c>
      <c r="B42" s="16">
        <v>1971000</v>
      </c>
      <c r="C42" s="16">
        <v>581630</v>
      </c>
      <c r="D42" s="118">
        <v>0.29509386098427193</v>
      </c>
      <c r="F42" s="45"/>
    </row>
    <row r="43" spans="1:6" s="46" customFormat="1" ht="15" customHeight="1" x14ac:dyDescent="0.2">
      <c r="A43" s="121" t="s">
        <v>445</v>
      </c>
      <c r="B43" s="16">
        <v>2400000</v>
      </c>
      <c r="C43" s="16">
        <v>1248660</v>
      </c>
      <c r="D43" s="118">
        <v>0.52027500000000004</v>
      </c>
      <c r="F43" s="45"/>
    </row>
    <row r="44" spans="1:6" s="46" customFormat="1" ht="15" customHeight="1" x14ac:dyDescent="0.2">
      <c r="A44" s="121" t="s">
        <v>446</v>
      </c>
      <c r="B44" s="16">
        <v>8322000</v>
      </c>
      <c r="C44" s="16">
        <v>2706650</v>
      </c>
      <c r="D44" s="118">
        <v>0.32524032684450854</v>
      </c>
      <c r="F44" s="45"/>
    </row>
    <row r="45" spans="1:6" s="46" customFormat="1" ht="15" customHeight="1" x14ac:dyDescent="0.2">
      <c r="A45" s="121" t="s">
        <v>447</v>
      </c>
      <c r="B45" s="16">
        <v>410000</v>
      </c>
      <c r="C45" s="16">
        <v>69000</v>
      </c>
      <c r="D45" s="118">
        <v>0.16829268292682928</v>
      </c>
      <c r="F45" s="45"/>
    </row>
    <row r="46" spans="1:6" s="46" customFormat="1" ht="15" customHeight="1" x14ac:dyDescent="0.2">
      <c r="A46" s="121" t="s">
        <v>386</v>
      </c>
      <c r="B46" s="16">
        <v>27944000</v>
      </c>
      <c r="C46" s="16">
        <v>42551416.899999999</v>
      </c>
      <c r="D46" s="118">
        <v>1.5227389385914687</v>
      </c>
      <c r="F46" s="45"/>
    </row>
    <row r="47" spans="1:6" s="46" customFormat="1" ht="22.5" x14ac:dyDescent="0.2">
      <c r="A47" s="121" t="s">
        <v>402</v>
      </c>
      <c r="B47" s="16">
        <v>727000</v>
      </c>
      <c r="C47" s="16">
        <v>18000</v>
      </c>
      <c r="D47" s="118">
        <v>2.4759284731774415E-2</v>
      </c>
      <c r="F47" s="45"/>
    </row>
    <row r="48" spans="1:6" s="46" customFormat="1" ht="22.5" x14ac:dyDescent="0.2">
      <c r="A48" s="121" t="s">
        <v>448</v>
      </c>
      <c r="B48" s="16">
        <v>570000</v>
      </c>
      <c r="C48" s="16">
        <v>227000</v>
      </c>
      <c r="D48" s="118">
        <v>0.39824561403508774</v>
      </c>
      <c r="F48" s="45"/>
    </row>
    <row r="49" spans="1:6" s="46" customFormat="1" ht="22.5" x14ac:dyDescent="0.2">
      <c r="A49" s="121" t="s">
        <v>387</v>
      </c>
      <c r="B49" s="16">
        <v>32945000</v>
      </c>
      <c r="C49" s="16">
        <v>6101800</v>
      </c>
      <c r="D49" s="118">
        <v>0.18521171649719229</v>
      </c>
      <c r="F49" s="45"/>
    </row>
    <row r="50" spans="1:6" s="46" customFormat="1" ht="22.5" x14ac:dyDescent="0.2">
      <c r="A50" s="121" t="s">
        <v>449</v>
      </c>
      <c r="B50" s="16">
        <v>10000</v>
      </c>
      <c r="C50" s="16">
        <v>19100</v>
      </c>
      <c r="D50" s="118">
        <v>1.91</v>
      </c>
      <c r="F50" s="45"/>
    </row>
    <row r="51" spans="1:6" s="46" customFormat="1" ht="22.5" x14ac:dyDescent="0.2">
      <c r="A51" s="121" t="s">
        <v>396</v>
      </c>
      <c r="B51" s="16">
        <v>57567000</v>
      </c>
      <c r="C51" s="16">
        <v>4278000</v>
      </c>
      <c r="D51" s="118">
        <v>7.4313408723747976E-2</v>
      </c>
      <c r="F51" s="45"/>
    </row>
    <row r="52" spans="1:6" s="46" customFormat="1" ht="22.5" x14ac:dyDescent="0.2">
      <c r="A52" s="121" t="s">
        <v>388</v>
      </c>
      <c r="B52" s="16">
        <v>71196000</v>
      </c>
      <c r="C52" s="16">
        <v>29149000</v>
      </c>
      <c r="D52" s="118">
        <v>0.40941906848699366</v>
      </c>
      <c r="F52" s="45"/>
    </row>
    <row r="53" spans="1:6" s="46" customFormat="1" ht="15" customHeight="1" x14ac:dyDescent="0.2">
      <c r="A53" s="121" t="s">
        <v>450</v>
      </c>
      <c r="B53" s="16">
        <v>11314000</v>
      </c>
      <c r="C53" s="16">
        <v>409000</v>
      </c>
      <c r="D53" s="118">
        <v>3.6149902775322609E-2</v>
      </c>
      <c r="F53" s="45"/>
    </row>
    <row r="54" spans="1:6" s="46" customFormat="1" ht="15" customHeight="1" x14ac:dyDescent="0.2">
      <c r="A54" s="121" t="s">
        <v>451</v>
      </c>
      <c r="B54" s="16">
        <v>85000</v>
      </c>
      <c r="C54" s="16">
        <v>29420</v>
      </c>
      <c r="D54" s="118">
        <v>0.34611764705882353</v>
      </c>
      <c r="F54" s="45"/>
    </row>
    <row r="55" spans="1:6" s="46" customFormat="1" ht="22.5" x14ac:dyDescent="0.2">
      <c r="A55" s="121" t="s">
        <v>452</v>
      </c>
      <c r="B55" s="16">
        <v>30360000</v>
      </c>
      <c r="C55" s="16">
        <v>561130</v>
      </c>
      <c r="D55" s="118">
        <v>1.8482542819499341E-2</v>
      </c>
      <c r="F55" s="45"/>
    </row>
    <row r="56" spans="1:6" s="46" customFormat="1" ht="22.5" x14ac:dyDescent="0.2">
      <c r="A56" s="121" t="s">
        <v>453</v>
      </c>
      <c r="B56" s="16">
        <v>450000</v>
      </c>
      <c r="C56" s="16">
        <v>43000</v>
      </c>
      <c r="D56" s="118">
        <v>9.555555555555556E-2</v>
      </c>
      <c r="F56" s="45"/>
    </row>
    <row r="57" spans="1:6" ht="15" customHeight="1" x14ac:dyDescent="0.2">
      <c r="A57" s="29" t="s">
        <v>148</v>
      </c>
      <c r="B57" s="19">
        <v>677347000</v>
      </c>
      <c r="C57" s="19">
        <v>232210678.41000003</v>
      </c>
      <c r="D57" s="20">
        <v>0.34282380878633845</v>
      </c>
      <c r="F57" s="45"/>
    </row>
    <row r="58" spans="1:6" ht="15" customHeight="1" x14ac:dyDescent="0.2">
      <c r="A58" s="30" t="s">
        <v>296</v>
      </c>
      <c r="F58" s="45">
        <f t="shared" ref="F58" si="0">C58-E58</f>
        <v>0</v>
      </c>
    </row>
    <row r="59" spans="1:6" x14ac:dyDescent="0.2">
      <c r="C59" s="22"/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25" t="s">
        <v>375</v>
      </c>
      <c r="B3" s="4"/>
      <c r="C3" s="4"/>
      <c r="D3" s="4"/>
    </row>
    <row r="4" spans="1:4" x14ac:dyDescent="0.2">
      <c r="A4" s="25" t="s">
        <v>111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377</v>
      </c>
      <c r="B9" s="16">
        <v>196530000</v>
      </c>
      <c r="C9" s="16">
        <v>65583000</v>
      </c>
      <c r="D9" s="118">
        <v>0.33370477789650432</v>
      </c>
    </row>
    <row r="10" spans="1:4" s="46" customFormat="1" ht="15" customHeight="1" x14ac:dyDescent="0.2">
      <c r="A10" s="121" t="s">
        <v>378</v>
      </c>
      <c r="B10" s="16">
        <v>161392000</v>
      </c>
      <c r="C10" s="16">
        <v>22718000</v>
      </c>
      <c r="D10" s="118">
        <v>0.14076286309110736</v>
      </c>
    </row>
    <row r="11" spans="1:4" s="46" customFormat="1" ht="15" customHeight="1" x14ac:dyDescent="0.2">
      <c r="A11" s="121" t="s">
        <v>382</v>
      </c>
      <c r="B11" s="16">
        <v>658000</v>
      </c>
      <c r="C11" s="16">
        <v>110000</v>
      </c>
      <c r="D11" s="118">
        <v>0.16717325227963525</v>
      </c>
    </row>
    <row r="12" spans="1:4" s="46" customFormat="1" ht="15" customHeight="1" x14ac:dyDescent="0.2">
      <c r="A12" s="121" t="s">
        <v>394</v>
      </c>
      <c r="B12" s="16">
        <v>18200000</v>
      </c>
      <c r="C12" s="16">
        <v>9025210</v>
      </c>
      <c r="D12" s="118">
        <v>0.49589065934065935</v>
      </c>
    </row>
    <row r="13" spans="1:4" s="46" customFormat="1" ht="15" customHeight="1" x14ac:dyDescent="0.2">
      <c r="A13" s="121" t="s">
        <v>383</v>
      </c>
      <c r="B13" s="16">
        <v>1977000</v>
      </c>
      <c r="C13" s="16">
        <v>314638.15000000002</v>
      </c>
      <c r="D13" s="118">
        <v>0.15914929185634802</v>
      </c>
    </row>
    <row r="14" spans="1:4" s="46" customFormat="1" ht="15" customHeight="1" x14ac:dyDescent="0.2">
      <c r="A14" s="121" t="s">
        <v>427</v>
      </c>
      <c r="B14" s="16">
        <v>2860000</v>
      </c>
      <c r="C14" s="16">
        <v>1102000</v>
      </c>
      <c r="D14" s="118">
        <v>0.38531468531468532</v>
      </c>
    </row>
    <row r="15" spans="1:4" s="46" customFormat="1" ht="15" customHeight="1" x14ac:dyDescent="0.2">
      <c r="A15" s="121" t="s">
        <v>454</v>
      </c>
      <c r="B15" s="16">
        <v>3826000</v>
      </c>
      <c r="C15" s="16">
        <v>267820</v>
      </c>
      <c r="D15" s="118">
        <v>7.0000000000000007E-2</v>
      </c>
    </row>
    <row r="16" spans="1:4" s="46" customFormat="1" ht="15" customHeight="1" x14ac:dyDescent="0.2">
      <c r="A16" s="121" t="s">
        <v>455</v>
      </c>
      <c r="B16" s="16">
        <v>7000</v>
      </c>
      <c r="C16" s="16">
        <v>29870</v>
      </c>
      <c r="D16" s="118">
        <v>4.2671428571428569</v>
      </c>
    </row>
    <row r="17" spans="1:4" s="46" customFormat="1" ht="15" customHeight="1" x14ac:dyDescent="0.2">
      <c r="A17" s="121" t="s">
        <v>456</v>
      </c>
      <c r="B17" s="16">
        <v>2400000</v>
      </c>
      <c r="C17" s="16">
        <v>9000</v>
      </c>
      <c r="D17" s="118">
        <v>3.7499999999999999E-3</v>
      </c>
    </row>
    <row r="18" spans="1:4" s="46" customFormat="1" ht="15" customHeight="1" x14ac:dyDescent="0.2">
      <c r="A18" s="121" t="s">
        <v>386</v>
      </c>
      <c r="B18" s="16">
        <v>32668000</v>
      </c>
      <c r="C18" s="16">
        <v>7685343.7899999982</v>
      </c>
      <c r="D18" s="118">
        <v>0.2352560239377984</v>
      </c>
    </row>
    <row r="19" spans="1:4" s="46" customFormat="1" ht="15" customHeight="1" x14ac:dyDescent="0.2">
      <c r="A19" s="121" t="s">
        <v>457</v>
      </c>
      <c r="B19" s="16">
        <v>6700000</v>
      </c>
      <c r="C19" s="16">
        <v>495570</v>
      </c>
      <c r="D19" s="118">
        <v>7.3965671641791048E-2</v>
      </c>
    </row>
    <row r="20" spans="1:4" s="46" customFormat="1" ht="22.5" x14ac:dyDescent="0.2">
      <c r="A20" s="121" t="s">
        <v>448</v>
      </c>
      <c r="B20" s="16">
        <v>400000</v>
      </c>
      <c r="C20" s="16">
        <v>209000</v>
      </c>
      <c r="D20" s="118">
        <v>0.52249999999999996</v>
      </c>
    </row>
    <row r="21" spans="1:4" s="46" customFormat="1" ht="22.5" x14ac:dyDescent="0.2">
      <c r="A21" s="121" t="s">
        <v>387</v>
      </c>
      <c r="B21" s="16">
        <v>11668000</v>
      </c>
      <c r="C21" s="16">
        <v>4680730</v>
      </c>
      <c r="D21" s="118">
        <v>0.40115958176208433</v>
      </c>
    </row>
    <row r="22" spans="1:4" s="46" customFormat="1" ht="22.5" x14ac:dyDescent="0.2">
      <c r="A22" s="121" t="s">
        <v>396</v>
      </c>
      <c r="B22" s="16">
        <v>0</v>
      </c>
      <c r="C22" s="16">
        <v>68000</v>
      </c>
      <c r="D22" s="118"/>
    </row>
    <row r="23" spans="1:4" s="46" customFormat="1" ht="22.5" x14ac:dyDescent="0.2">
      <c r="A23" s="121" t="s">
        <v>388</v>
      </c>
      <c r="B23" s="16">
        <v>16214000</v>
      </c>
      <c r="C23" s="16">
        <v>4865000</v>
      </c>
      <c r="D23" s="118">
        <v>0.3000493400764771</v>
      </c>
    </row>
    <row r="24" spans="1:4" s="46" customFormat="1" ht="22.5" x14ac:dyDescent="0.2">
      <c r="A24" s="121" t="s">
        <v>389</v>
      </c>
      <c r="B24" s="16">
        <v>26991000</v>
      </c>
      <c r="C24" s="16">
        <v>4387400</v>
      </c>
      <c r="D24" s="118">
        <v>0.16255047978955947</v>
      </c>
    </row>
    <row r="25" spans="1:4" s="46" customFormat="1" ht="15" customHeight="1" x14ac:dyDescent="0.2">
      <c r="A25" s="121" t="s">
        <v>397</v>
      </c>
      <c r="B25" s="16">
        <v>40126000</v>
      </c>
      <c r="C25" s="16">
        <v>7497040</v>
      </c>
      <c r="D25" s="118">
        <v>0.18683746199471665</v>
      </c>
    </row>
    <row r="26" spans="1:4" ht="15" customHeight="1" x14ac:dyDescent="0.2">
      <c r="A26" s="29" t="s">
        <v>148</v>
      </c>
      <c r="B26" s="19">
        <v>522617000</v>
      </c>
      <c r="C26" s="19">
        <v>129047621.94</v>
      </c>
      <c r="D26" s="20">
        <v>0.24692580214573964</v>
      </c>
    </row>
    <row r="27" spans="1:4" x14ac:dyDescent="0.2">
      <c r="A27" s="3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25" t="s">
        <v>375</v>
      </c>
      <c r="B3" s="4"/>
      <c r="C3" s="4"/>
      <c r="D3" s="4"/>
    </row>
    <row r="4" spans="1:4" x14ac:dyDescent="0.2">
      <c r="A4" s="25" t="s">
        <v>15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383</v>
      </c>
      <c r="B9" s="16">
        <v>1744000</v>
      </c>
      <c r="C9" s="16">
        <v>124161.58</v>
      </c>
      <c r="D9" s="118">
        <v>7.1193566513761464E-2</v>
      </c>
    </row>
    <row r="10" spans="1:4" s="46" customFormat="1" ht="15" customHeight="1" x14ac:dyDescent="0.2">
      <c r="A10" s="121" t="s">
        <v>385</v>
      </c>
      <c r="B10" s="16">
        <v>13982000</v>
      </c>
      <c r="C10" s="16">
        <v>1098882.0400000003</v>
      </c>
      <c r="D10" s="118">
        <v>7.8592621942497512E-2</v>
      </c>
    </row>
    <row r="11" spans="1:4" s="46" customFormat="1" ht="24.95" customHeight="1" x14ac:dyDescent="0.2">
      <c r="A11" s="121" t="s">
        <v>387</v>
      </c>
      <c r="B11" s="16">
        <v>275000</v>
      </c>
      <c r="C11" s="16">
        <v>0</v>
      </c>
      <c r="D11" s="118">
        <v>0</v>
      </c>
    </row>
    <row r="12" spans="1:4" s="46" customFormat="1" ht="24.95" customHeight="1" x14ac:dyDescent="0.2">
      <c r="A12" s="121" t="s">
        <v>388</v>
      </c>
      <c r="B12" s="16">
        <v>108000</v>
      </c>
      <c r="C12" s="16">
        <v>57000</v>
      </c>
      <c r="D12" s="118">
        <v>0.52777777777777779</v>
      </c>
    </row>
    <row r="13" spans="1:4" ht="15" customHeight="1" x14ac:dyDescent="0.2">
      <c r="A13" s="29" t="s">
        <v>148</v>
      </c>
      <c r="B13" s="19">
        <v>16109000</v>
      </c>
      <c r="C13" s="19">
        <v>1280043.6200000003</v>
      </c>
      <c r="D13" s="20">
        <v>7.946139549320258E-2</v>
      </c>
    </row>
    <row r="14" spans="1:4" x14ac:dyDescent="0.2">
      <c r="A14" s="3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25" t="s">
        <v>375</v>
      </c>
      <c r="B3" s="4"/>
      <c r="C3" s="4"/>
      <c r="D3" s="4"/>
    </row>
    <row r="4" spans="1:4" x14ac:dyDescent="0.2">
      <c r="A4" s="25" t="s">
        <v>16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382</v>
      </c>
      <c r="B9" s="16">
        <v>47000</v>
      </c>
      <c r="C9" s="16">
        <v>0</v>
      </c>
      <c r="D9" s="118">
        <v>0</v>
      </c>
    </row>
    <row r="10" spans="1:4" s="46" customFormat="1" ht="15" customHeight="1" x14ac:dyDescent="0.2">
      <c r="A10" s="121" t="s">
        <v>383</v>
      </c>
      <c r="B10" s="16">
        <v>349000</v>
      </c>
      <c r="C10" s="16">
        <v>229402.68</v>
      </c>
      <c r="D10" s="118">
        <v>0.65731426934097414</v>
      </c>
    </row>
    <row r="11" spans="1:4" s="46" customFormat="1" ht="15" customHeight="1" x14ac:dyDescent="0.2">
      <c r="A11" s="121" t="s">
        <v>385</v>
      </c>
      <c r="B11" s="16">
        <v>4513000</v>
      </c>
      <c r="C11" s="16">
        <v>426379.35</v>
      </c>
      <c r="D11" s="118">
        <v>9.4478030135165078E-2</v>
      </c>
    </row>
    <row r="12" spans="1:4" s="46" customFormat="1" ht="24.95" customHeight="1" x14ac:dyDescent="0.2">
      <c r="A12" s="121" t="s">
        <v>388</v>
      </c>
      <c r="B12" s="16">
        <v>98000</v>
      </c>
      <c r="C12" s="16">
        <v>14000</v>
      </c>
      <c r="D12" s="118">
        <v>0.14285714285714285</v>
      </c>
    </row>
    <row r="13" spans="1:4" ht="15" customHeight="1" x14ac:dyDescent="0.2">
      <c r="A13" s="29" t="s">
        <v>148</v>
      </c>
      <c r="B13" s="19">
        <v>5007000</v>
      </c>
      <c r="C13" s="19">
        <v>669782.03</v>
      </c>
      <c r="D13" s="20">
        <v>0.13376912921909329</v>
      </c>
    </row>
    <row r="14" spans="1:4" x14ac:dyDescent="0.2">
      <c r="A14" s="3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25" t="s">
        <v>375</v>
      </c>
      <c r="B3" s="4"/>
      <c r="C3" s="4"/>
      <c r="D3" s="4"/>
    </row>
    <row r="4" spans="1:4" x14ac:dyDescent="0.2">
      <c r="A4" s="25" t="s">
        <v>17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1" t="s">
        <v>382</v>
      </c>
      <c r="B9" s="16">
        <v>100000</v>
      </c>
      <c r="C9" s="16">
        <v>38000</v>
      </c>
      <c r="D9" s="118">
        <v>0.38</v>
      </c>
    </row>
    <row r="10" spans="1:4" s="46" customFormat="1" ht="24.95" customHeight="1" x14ac:dyDescent="0.2">
      <c r="A10" s="121" t="s">
        <v>437</v>
      </c>
      <c r="B10" s="16">
        <v>21000</v>
      </c>
      <c r="C10" s="16">
        <v>31380</v>
      </c>
      <c r="D10" s="118">
        <v>1.4942857142857142</v>
      </c>
    </row>
    <row r="11" spans="1:4" s="46" customFormat="1" ht="24.95" customHeight="1" x14ac:dyDescent="0.2">
      <c r="A11" s="121" t="s">
        <v>388</v>
      </c>
      <c r="B11" s="16">
        <v>0</v>
      </c>
      <c r="C11" s="16">
        <v>211000</v>
      </c>
      <c r="D11" s="118"/>
    </row>
    <row r="12" spans="1:4" ht="15" customHeight="1" x14ac:dyDescent="0.2">
      <c r="A12" s="29" t="s">
        <v>148</v>
      </c>
      <c r="B12" s="19">
        <v>121000</v>
      </c>
      <c r="C12" s="19">
        <v>280380</v>
      </c>
      <c r="D12" s="20">
        <v>2.3171900826446281</v>
      </c>
    </row>
    <row r="13" spans="1:4" x14ac:dyDescent="0.2">
      <c r="A13" s="3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Zeros="0" workbookViewId="0">
      <selection activeCell="A8" sqref="A8"/>
    </sheetView>
  </sheetViews>
  <sheetFormatPr baseColWidth="10" defaultRowHeight="12.75" x14ac:dyDescent="0.2"/>
  <cols>
    <col min="1" max="1" width="53.7109375" style="26" customWidth="1"/>
    <col min="2" max="3" width="16.7109375" customWidth="1"/>
    <col min="4" max="4" width="8.28515625" customWidth="1"/>
  </cols>
  <sheetData>
    <row r="1" spans="1:4" ht="39" customHeight="1" x14ac:dyDescent="0.2">
      <c r="A1" s="24"/>
      <c r="B1" s="1"/>
      <c r="C1" s="39"/>
      <c r="D1" s="3" t="s">
        <v>23</v>
      </c>
    </row>
    <row r="3" spans="1:4" ht="25.5" x14ac:dyDescent="0.2">
      <c r="A3" s="25" t="s">
        <v>375</v>
      </c>
      <c r="B3" s="4"/>
      <c r="C3" s="4"/>
      <c r="D3" s="4"/>
    </row>
    <row r="4" spans="1:4" x14ac:dyDescent="0.2">
      <c r="A4" s="25" t="s">
        <v>18</v>
      </c>
      <c r="B4" s="4"/>
      <c r="C4" s="4"/>
      <c r="D4" s="4"/>
    </row>
    <row r="5" spans="1:4" x14ac:dyDescent="0.2">
      <c r="A5" s="25" t="s">
        <v>297</v>
      </c>
      <c r="B5" s="4"/>
      <c r="C5" s="4"/>
      <c r="D5" s="4"/>
    </row>
    <row r="7" spans="1:4" x14ac:dyDescent="0.2">
      <c r="D7" s="5" t="s">
        <v>0</v>
      </c>
    </row>
    <row r="8" spans="1:4" s="8" customFormat="1" ht="36" customHeight="1" x14ac:dyDescent="0.2">
      <c r="A8" s="27" t="s">
        <v>298</v>
      </c>
      <c r="B8" s="6" t="s">
        <v>294</v>
      </c>
      <c r="C8" s="6" t="s">
        <v>295</v>
      </c>
      <c r="D8" s="7" t="s">
        <v>3</v>
      </c>
    </row>
    <row r="9" spans="1:4" s="46" customFormat="1" ht="15" customHeight="1" x14ac:dyDescent="0.2">
      <c r="A9" s="129" t="s">
        <v>377</v>
      </c>
      <c r="B9" s="117">
        <v>392874000</v>
      </c>
      <c r="C9" s="117">
        <v>51105000</v>
      </c>
      <c r="D9" s="119">
        <v>0.13007987293636128</v>
      </c>
    </row>
    <row r="10" spans="1:4" s="46" customFormat="1" ht="15" customHeight="1" x14ac:dyDescent="0.2">
      <c r="A10" s="129" t="s">
        <v>378</v>
      </c>
      <c r="B10" s="117">
        <v>46962000</v>
      </c>
      <c r="C10" s="117">
        <v>91403000</v>
      </c>
      <c r="D10" s="119">
        <v>1.9463182999020485</v>
      </c>
    </row>
    <row r="11" spans="1:4" s="46" customFormat="1" ht="15" customHeight="1" x14ac:dyDescent="0.2">
      <c r="A11" s="129" t="s">
        <v>390</v>
      </c>
      <c r="B11" s="117">
        <v>120000</v>
      </c>
      <c r="C11" s="117">
        <v>0</v>
      </c>
      <c r="D11" s="119">
        <v>0</v>
      </c>
    </row>
    <row r="12" spans="1:4" s="46" customFormat="1" ht="15" customHeight="1" x14ac:dyDescent="0.2">
      <c r="A12" s="129" t="s">
        <v>379</v>
      </c>
      <c r="B12" s="117">
        <v>18824000</v>
      </c>
      <c r="C12" s="117">
        <v>0</v>
      </c>
      <c r="D12" s="119">
        <v>0</v>
      </c>
    </row>
    <row r="13" spans="1:4" s="46" customFormat="1" ht="15" customHeight="1" x14ac:dyDescent="0.2">
      <c r="A13" s="129" t="s">
        <v>382</v>
      </c>
      <c r="B13" s="117">
        <v>8903000</v>
      </c>
      <c r="C13" s="117">
        <v>2561000</v>
      </c>
      <c r="D13" s="119">
        <v>0.28765584634392899</v>
      </c>
    </row>
    <row r="14" spans="1:4" s="46" customFormat="1" ht="22.5" x14ac:dyDescent="0.2">
      <c r="A14" s="129" t="s">
        <v>458</v>
      </c>
      <c r="B14" s="117">
        <v>10151000</v>
      </c>
      <c r="C14" s="117">
        <v>10510</v>
      </c>
      <c r="D14" s="119">
        <v>1.0353659737956853E-3</v>
      </c>
    </row>
    <row r="15" spans="1:4" s="46" customFormat="1" ht="15" customHeight="1" x14ac:dyDescent="0.2">
      <c r="A15" s="129" t="s">
        <v>412</v>
      </c>
      <c r="B15" s="117">
        <v>46941000</v>
      </c>
      <c r="C15" s="117">
        <v>14053440</v>
      </c>
      <c r="D15" s="119">
        <v>0.29938518565859268</v>
      </c>
    </row>
    <row r="16" spans="1:4" s="46" customFormat="1" ht="15" customHeight="1" x14ac:dyDescent="0.2">
      <c r="A16" s="129" t="s">
        <v>394</v>
      </c>
      <c r="B16" s="117">
        <v>8426000</v>
      </c>
      <c r="C16" s="117">
        <v>1492160</v>
      </c>
      <c r="D16" s="119">
        <v>0.17708995964870639</v>
      </c>
    </row>
    <row r="17" spans="1:4" s="46" customFormat="1" ht="15" customHeight="1" x14ac:dyDescent="0.2">
      <c r="A17" s="129" t="s">
        <v>383</v>
      </c>
      <c r="B17" s="117">
        <v>261760000</v>
      </c>
      <c r="C17" s="117">
        <v>201858247.98999995</v>
      </c>
      <c r="D17" s="119">
        <v>0.77115773223563555</v>
      </c>
    </row>
    <row r="18" spans="1:4" s="46" customFormat="1" ht="15" customHeight="1" x14ac:dyDescent="0.2">
      <c r="A18" s="129" t="s">
        <v>459</v>
      </c>
      <c r="B18" s="117">
        <v>100000</v>
      </c>
      <c r="C18" s="117">
        <v>0</v>
      </c>
      <c r="D18" s="119">
        <v>0</v>
      </c>
    </row>
    <row r="19" spans="1:4" s="46" customFormat="1" ht="15" customHeight="1" x14ac:dyDescent="0.2">
      <c r="A19" s="129" t="s">
        <v>401</v>
      </c>
      <c r="B19" s="117">
        <v>240000</v>
      </c>
      <c r="C19" s="117">
        <v>80000</v>
      </c>
      <c r="D19" s="119">
        <v>0.33333333333333331</v>
      </c>
    </row>
    <row r="20" spans="1:4" s="46" customFormat="1" ht="15" customHeight="1" x14ac:dyDescent="0.2">
      <c r="A20" s="129" t="s">
        <v>434</v>
      </c>
      <c r="B20" s="117">
        <v>20000000</v>
      </c>
      <c r="C20" s="117">
        <v>0</v>
      </c>
      <c r="D20" s="119">
        <v>0</v>
      </c>
    </row>
    <row r="21" spans="1:4" s="46" customFormat="1" ht="15" customHeight="1" x14ac:dyDescent="0.2">
      <c r="A21" s="129" t="s">
        <v>460</v>
      </c>
      <c r="B21" s="117">
        <v>196000</v>
      </c>
      <c r="C21" s="117">
        <v>19590</v>
      </c>
      <c r="D21" s="119">
        <v>9.994897959183674E-2</v>
      </c>
    </row>
    <row r="22" spans="1:4" s="46" customFormat="1" ht="15" customHeight="1" x14ac:dyDescent="0.2">
      <c r="A22" s="129" t="s">
        <v>415</v>
      </c>
      <c r="B22" s="117">
        <v>15500000</v>
      </c>
      <c r="C22" s="117">
        <v>4509000</v>
      </c>
      <c r="D22" s="119">
        <v>0.29090322580645162</v>
      </c>
    </row>
    <row r="23" spans="1:4" s="46" customFormat="1" ht="15" customHeight="1" x14ac:dyDescent="0.2">
      <c r="A23" s="129" t="s">
        <v>385</v>
      </c>
      <c r="B23" s="117">
        <v>8750000</v>
      </c>
      <c r="C23" s="117">
        <v>0</v>
      </c>
      <c r="D23" s="119">
        <v>0</v>
      </c>
    </row>
    <row r="24" spans="1:4" s="46" customFormat="1" ht="15" customHeight="1" x14ac:dyDescent="0.2">
      <c r="A24" s="129" t="s">
        <v>386</v>
      </c>
      <c r="B24" s="117">
        <v>222012000</v>
      </c>
      <c r="C24" s="117">
        <v>0</v>
      </c>
      <c r="D24" s="119">
        <v>0</v>
      </c>
    </row>
    <row r="25" spans="1:4" s="46" customFormat="1" ht="22.5" x14ac:dyDescent="0.2">
      <c r="A25" s="129" t="s">
        <v>387</v>
      </c>
      <c r="B25" s="117">
        <v>0</v>
      </c>
      <c r="C25" s="117">
        <v>1433740</v>
      </c>
      <c r="D25" s="119"/>
    </row>
    <row r="26" spans="1:4" s="46" customFormat="1" ht="22.5" x14ac:dyDescent="0.2">
      <c r="A26" s="129" t="s">
        <v>388</v>
      </c>
      <c r="B26" s="117">
        <v>26887000</v>
      </c>
      <c r="C26" s="117">
        <v>14808000</v>
      </c>
      <c r="D26" s="119">
        <v>0.55074943281139588</v>
      </c>
    </row>
    <row r="27" spans="1:4" s="46" customFormat="1" ht="22.5" x14ac:dyDescent="0.2">
      <c r="A27" s="129" t="s">
        <v>389</v>
      </c>
      <c r="B27" s="117">
        <v>1110000</v>
      </c>
      <c r="C27" s="117">
        <v>120590</v>
      </c>
      <c r="D27" s="119">
        <v>0.10863963963963964</v>
      </c>
    </row>
    <row r="28" spans="1:4" s="46" customFormat="1" ht="15" customHeight="1" x14ac:dyDescent="0.2">
      <c r="A28" s="129" t="s">
        <v>397</v>
      </c>
      <c r="B28" s="117">
        <v>0</v>
      </c>
      <c r="C28" s="117">
        <v>9090</v>
      </c>
      <c r="D28" s="119"/>
    </row>
    <row r="29" spans="1:4" ht="15" customHeight="1" x14ac:dyDescent="0.2">
      <c r="A29" s="29" t="s">
        <v>148</v>
      </c>
      <c r="B29" s="19">
        <v>1089756000</v>
      </c>
      <c r="C29" s="19">
        <v>383463367.98999995</v>
      </c>
      <c r="D29" s="20">
        <v>0.35188002451007377</v>
      </c>
    </row>
    <row r="30" spans="1:4" x14ac:dyDescent="0.2">
      <c r="A30" s="30" t="s">
        <v>296</v>
      </c>
    </row>
  </sheetData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Zeros="0" workbookViewId="0">
      <selection activeCell="A8" sqref="A8"/>
    </sheetView>
  </sheetViews>
  <sheetFormatPr baseColWidth="10" defaultRowHeight="12.75" x14ac:dyDescent="0.2"/>
  <cols>
    <col min="1" max="1" width="5.7109375" style="26" customWidth="1"/>
    <col min="2" max="2" width="48.7109375" customWidth="1"/>
    <col min="3" max="4" width="16.7109375" customWidth="1"/>
    <col min="5" max="5" width="8.28515625" customWidth="1"/>
  </cols>
  <sheetData>
    <row r="1" spans="1:5" ht="39" customHeight="1" x14ac:dyDescent="0.2">
      <c r="A1" s="24"/>
      <c r="B1" s="1"/>
      <c r="C1" s="1"/>
      <c r="D1" s="2"/>
      <c r="E1" s="3" t="s">
        <v>23</v>
      </c>
    </row>
    <row r="3" spans="1:5" ht="25.5" x14ac:dyDescent="0.2">
      <c r="A3" s="25" t="s">
        <v>82</v>
      </c>
      <c r="B3" s="4"/>
      <c r="C3" s="4"/>
      <c r="D3" s="4"/>
      <c r="E3" s="4"/>
    </row>
    <row r="4" spans="1:5" x14ac:dyDescent="0.2">
      <c r="A4" s="25" t="s">
        <v>12</v>
      </c>
      <c r="B4" s="4"/>
      <c r="C4" s="4"/>
      <c r="D4" s="4"/>
      <c r="E4" s="4"/>
    </row>
    <row r="5" spans="1:5" x14ac:dyDescent="0.2">
      <c r="A5" s="25" t="s">
        <v>21</v>
      </c>
      <c r="B5" s="4"/>
      <c r="C5" s="4"/>
      <c r="D5" s="4"/>
      <c r="E5" s="4"/>
    </row>
    <row r="7" spans="1:5" x14ac:dyDescent="0.2">
      <c r="E7" s="5" t="s">
        <v>0</v>
      </c>
    </row>
    <row r="8" spans="1:5" s="8" customFormat="1" ht="36" customHeight="1" x14ac:dyDescent="0.2">
      <c r="A8" s="27" t="s">
        <v>6</v>
      </c>
      <c r="B8" s="14"/>
      <c r="C8" s="6" t="s">
        <v>1</v>
      </c>
      <c r="D8" s="6" t="s">
        <v>2</v>
      </c>
      <c r="E8" s="7" t="s">
        <v>3</v>
      </c>
    </row>
    <row r="9" spans="1:5" s="12" customFormat="1" ht="15" customHeight="1" x14ac:dyDescent="0.2">
      <c r="A9" s="28" t="s">
        <v>55</v>
      </c>
      <c r="B9" s="15" t="s">
        <v>56</v>
      </c>
      <c r="C9" s="16">
        <v>0</v>
      </c>
      <c r="D9" s="16">
        <v>378189.8</v>
      </c>
      <c r="E9" s="17"/>
    </row>
    <row r="10" spans="1:5" s="12" customFormat="1" ht="15" customHeight="1" x14ac:dyDescent="0.2">
      <c r="A10" s="28" t="s">
        <v>26</v>
      </c>
      <c r="B10" s="15" t="s">
        <v>27</v>
      </c>
      <c r="C10" s="16">
        <v>3528630</v>
      </c>
      <c r="D10" s="16">
        <v>155344.76999999999</v>
      </c>
      <c r="E10" s="17">
        <v>4.4024102838778785E-2</v>
      </c>
    </row>
    <row r="11" spans="1:5" s="12" customFormat="1" ht="15" customHeight="1" x14ac:dyDescent="0.2">
      <c r="A11" s="28" t="s">
        <v>28</v>
      </c>
      <c r="B11" s="15" t="s">
        <v>29</v>
      </c>
      <c r="C11" s="16">
        <v>347404670</v>
      </c>
      <c r="D11" s="16">
        <v>910112.38</v>
      </c>
      <c r="E11" s="17">
        <v>2.6197471093293016E-3</v>
      </c>
    </row>
    <row r="12" spans="1:5" s="12" customFormat="1" ht="15" customHeight="1" x14ac:dyDescent="0.2">
      <c r="A12" s="28" t="s">
        <v>30</v>
      </c>
      <c r="B12" s="15" t="s">
        <v>83</v>
      </c>
      <c r="C12" s="16">
        <v>0</v>
      </c>
      <c r="D12" s="16">
        <v>344714.31</v>
      </c>
      <c r="E12" s="17"/>
    </row>
    <row r="13" spans="1:5" s="12" customFormat="1" ht="15" customHeight="1" x14ac:dyDescent="0.2">
      <c r="A13" s="28" t="s">
        <v>31</v>
      </c>
      <c r="B13" s="15" t="s">
        <v>32</v>
      </c>
      <c r="C13" s="16">
        <v>1279290</v>
      </c>
      <c r="D13" s="16">
        <v>65875.59</v>
      </c>
      <c r="E13" s="17">
        <v>5.1493867692235532E-2</v>
      </c>
    </row>
    <row r="14" spans="1:5" s="12" customFormat="1" ht="15" customHeight="1" x14ac:dyDescent="0.2">
      <c r="A14" s="28" t="s">
        <v>33</v>
      </c>
      <c r="B14" s="15" t="s">
        <v>57</v>
      </c>
      <c r="C14" s="16">
        <v>60655280</v>
      </c>
      <c r="D14" s="16">
        <v>27138584.300000001</v>
      </c>
      <c r="E14" s="17">
        <v>0.44742327955620681</v>
      </c>
    </row>
    <row r="15" spans="1:5" s="12" customFormat="1" ht="15" customHeight="1" x14ac:dyDescent="0.2">
      <c r="A15" s="28" t="s">
        <v>34</v>
      </c>
      <c r="B15" s="15" t="s">
        <v>58</v>
      </c>
      <c r="C15" s="16">
        <v>0</v>
      </c>
      <c r="D15" s="16">
        <v>1837.76</v>
      </c>
      <c r="E15" s="17"/>
    </row>
    <row r="16" spans="1:5" s="12" customFormat="1" ht="15" customHeight="1" x14ac:dyDescent="0.2">
      <c r="A16" s="28" t="s">
        <v>59</v>
      </c>
      <c r="B16" s="15" t="s">
        <v>60</v>
      </c>
      <c r="C16" s="16">
        <v>0</v>
      </c>
      <c r="D16" s="16">
        <v>14941.08</v>
      </c>
      <c r="E16" s="17"/>
    </row>
    <row r="17" spans="1:5" s="12" customFormat="1" ht="15" customHeight="1" x14ac:dyDescent="0.2">
      <c r="A17" s="28" t="s">
        <v>61</v>
      </c>
      <c r="B17" s="15" t="s">
        <v>84</v>
      </c>
      <c r="C17" s="16">
        <v>0</v>
      </c>
      <c r="D17" s="16">
        <v>16907.88</v>
      </c>
      <c r="E17" s="17"/>
    </row>
    <row r="18" spans="1:5" s="12" customFormat="1" ht="22.5" customHeight="1" x14ac:dyDescent="0.2">
      <c r="A18" s="28" t="s">
        <v>35</v>
      </c>
      <c r="B18" s="15" t="s">
        <v>62</v>
      </c>
      <c r="C18" s="16">
        <v>3204370</v>
      </c>
      <c r="D18" s="16">
        <v>3144036.53</v>
      </c>
      <c r="E18" s="17">
        <v>0.98117150329081837</v>
      </c>
    </row>
    <row r="19" spans="1:5" s="12" customFormat="1" ht="15" customHeight="1" x14ac:dyDescent="0.2">
      <c r="A19" s="28" t="s">
        <v>64</v>
      </c>
      <c r="B19" s="15" t="s">
        <v>65</v>
      </c>
      <c r="C19" s="16">
        <v>1488560</v>
      </c>
      <c r="D19" s="16">
        <v>336085.8</v>
      </c>
      <c r="E19" s="17">
        <v>0.22577914225828988</v>
      </c>
    </row>
    <row r="20" spans="1:5" s="12" customFormat="1" ht="22.5" customHeight="1" x14ac:dyDescent="0.2">
      <c r="A20" s="28" t="s">
        <v>37</v>
      </c>
      <c r="B20" s="15" t="s">
        <v>70</v>
      </c>
      <c r="C20" s="16">
        <v>0</v>
      </c>
      <c r="D20" s="16">
        <v>9968.5400000000009</v>
      </c>
      <c r="E20" s="17"/>
    </row>
    <row r="21" spans="1:5" x14ac:dyDescent="0.2">
      <c r="A21" s="29" t="s">
        <v>4</v>
      </c>
      <c r="B21" s="18"/>
      <c r="C21" s="19">
        <v>417560800</v>
      </c>
      <c r="D21" s="19">
        <v>32516598.740000002</v>
      </c>
      <c r="E21" s="20">
        <v>7.7872728330820332E-2</v>
      </c>
    </row>
    <row r="22" spans="1:5" x14ac:dyDescent="0.2">
      <c r="A22" s="30" t="s">
        <v>5</v>
      </c>
    </row>
  </sheetData>
  <phoneticPr fontId="1" type="noConversion"/>
  <pageMargins left="0.39370078740157483" right="0.39370078740157483" top="0.59055118110236227" bottom="0.39370078740157483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399BDDB2069044B501AD43838509F3" ma:contentTypeVersion="1" ma:contentTypeDescription="Crear nuevo documento." ma:contentTypeScope="" ma:versionID="2d954138b88b336e8a25b3a96e1cd68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8570593-22D2-42C9-8EB0-37986008E066}"/>
</file>

<file path=customXml/itemProps2.xml><?xml version="1.0" encoding="utf-8"?>
<ds:datastoreItem xmlns:ds="http://schemas.openxmlformats.org/officeDocument/2006/customXml" ds:itemID="{F3DFB76F-8009-4467-9FDC-E645028E6317}"/>
</file>

<file path=customXml/itemProps3.xml><?xml version="1.0" encoding="utf-8"?>
<ds:datastoreItem xmlns:ds="http://schemas.openxmlformats.org/officeDocument/2006/customXml" ds:itemID="{EC5349F6-CAD7-4561-866B-15EA5A49E300}"/>
</file>

<file path=customXml/itemProps4.xml><?xml version="1.0" encoding="utf-8"?>
<ds:datastoreItem xmlns:ds="http://schemas.openxmlformats.org/officeDocument/2006/customXml" ds:itemID="{D123372D-AF43-4220-AA2E-4BF5582163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89</vt:i4>
      </vt:variant>
      <vt:variant>
        <vt:lpstr>Rangos con nombre</vt:lpstr>
      </vt:variant>
      <vt:variant>
        <vt:i4>9</vt:i4>
      </vt:variant>
    </vt:vector>
  </HeadingPairs>
  <TitlesOfParts>
    <vt:vector size="98" baseType="lpstr">
      <vt:lpstr>00 AGE (CCAA)</vt:lpstr>
      <vt:lpstr>01 País Vasco</vt:lpstr>
      <vt:lpstr>02 Cataluña</vt:lpstr>
      <vt:lpstr>03 Galicia</vt:lpstr>
      <vt:lpstr>04 Andalucía</vt:lpstr>
      <vt:lpstr>05 P_Asturias</vt:lpstr>
      <vt:lpstr>06 Cantabria</vt:lpstr>
      <vt:lpstr>07 La Rioja</vt:lpstr>
      <vt:lpstr>08 R_Murcia</vt:lpstr>
      <vt:lpstr>09 C_Valenciana</vt:lpstr>
      <vt:lpstr>10 Aragón</vt:lpstr>
      <vt:lpstr>11 C_Mancha</vt:lpstr>
      <vt:lpstr>12 Canarias</vt:lpstr>
      <vt:lpstr>13 Navarra</vt:lpstr>
      <vt:lpstr>14 Extremadura</vt:lpstr>
      <vt:lpstr>15 Illes Balears</vt:lpstr>
      <vt:lpstr>16 C_Madrid</vt:lpstr>
      <vt:lpstr>17 C_León</vt:lpstr>
      <vt:lpstr>18 Ceuta</vt:lpstr>
      <vt:lpstr>19 Melilla</vt:lpstr>
      <vt:lpstr>90 Varias Comunidades</vt:lpstr>
      <vt:lpstr>91 Servicios Centrales</vt:lpstr>
      <vt:lpstr>92 Extranjero</vt:lpstr>
      <vt:lpstr>93 No Regionalizable</vt:lpstr>
      <vt:lpstr>00 OOAA (CCAA)</vt:lpstr>
      <vt:lpstr>01 País Vasco (2)</vt:lpstr>
      <vt:lpstr>02 Cataluña (2)</vt:lpstr>
      <vt:lpstr>03 Galicia (2)</vt:lpstr>
      <vt:lpstr>04 Andalucía (2)</vt:lpstr>
      <vt:lpstr>05 P_Asturias (2)</vt:lpstr>
      <vt:lpstr>06 Cantabria (2)</vt:lpstr>
      <vt:lpstr>07 La Rioja (2)</vt:lpstr>
      <vt:lpstr>08 R_Murcia (2)</vt:lpstr>
      <vt:lpstr>09 C_Valenciana (2)</vt:lpstr>
      <vt:lpstr>10 Aragón (2)</vt:lpstr>
      <vt:lpstr>11 C_Mancha (2)</vt:lpstr>
      <vt:lpstr>12 Canarias (2)</vt:lpstr>
      <vt:lpstr>13 Navarra (2)</vt:lpstr>
      <vt:lpstr>14 Extremadura (2)</vt:lpstr>
      <vt:lpstr>15 Illes Balears (2)</vt:lpstr>
      <vt:lpstr>16 C_Madrid (2)</vt:lpstr>
      <vt:lpstr>17 C_León (2)</vt:lpstr>
      <vt:lpstr>18 Ceuta (2)</vt:lpstr>
      <vt:lpstr>19 Melilla (2)</vt:lpstr>
      <vt:lpstr>90 Varias Comunidades (2)</vt:lpstr>
      <vt:lpstr>91 Servicios Centrales (2)</vt:lpstr>
      <vt:lpstr>92 Extranjero (2)</vt:lpstr>
      <vt:lpstr>93 No Regionalizable (2)</vt:lpstr>
      <vt:lpstr>00 ESTIMATIVOS (CCAA)</vt:lpstr>
      <vt:lpstr>01 País Vasco (3)</vt:lpstr>
      <vt:lpstr>02 Cataluña (3)</vt:lpstr>
      <vt:lpstr>03 Galicia (3)</vt:lpstr>
      <vt:lpstr>04 Andalucía (3)</vt:lpstr>
      <vt:lpstr>05 P_Asturias (3)</vt:lpstr>
      <vt:lpstr>06 Cantabria (3)</vt:lpstr>
      <vt:lpstr>07 La Rioja (3)</vt:lpstr>
      <vt:lpstr>08 R_Murcia (3)</vt:lpstr>
      <vt:lpstr>09 C_Valenciana (3)</vt:lpstr>
      <vt:lpstr>10 Aragón (3)</vt:lpstr>
      <vt:lpstr>11 C_Mancha (3)</vt:lpstr>
      <vt:lpstr>12 Canarias (3)</vt:lpstr>
      <vt:lpstr>13 Navarra (3)</vt:lpstr>
      <vt:lpstr>14 Extremadura (3)</vt:lpstr>
      <vt:lpstr>15 Illes Balears (3)</vt:lpstr>
      <vt:lpstr>16 C_Madrid (3)</vt:lpstr>
      <vt:lpstr>17 C_León (3)</vt:lpstr>
      <vt:lpstr>93 No Regionalizable (3)</vt:lpstr>
      <vt:lpstr>00 EMP (CCAA)</vt:lpstr>
      <vt:lpstr>01 País Vasco (4)</vt:lpstr>
      <vt:lpstr>02 Cataluña (4)</vt:lpstr>
      <vt:lpstr>03 Galicia (4)</vt:lpstr>
      <vt:lpstr>04 Andalucía (4)</vt:lpstr>
      <vt:lpstr>05 P_Asturias (4)</vt:lpstr>
      <vt:lpstr>06 Cantabria (4)</vt:lpstr>
      <vt:lpstr>07 La Rioja (4)</vt:lpstr>
      <vt:lpstr>08 R_Murcia (4)</vt:lpstr>
      <vt:lpstr>09 C_Valenciana (4)</vt:lpstr>
      <vt:lpstr>10 Aragón (4)</vt:lpstr>
      <vt:lpstr>11 C_Mancha (4)</vt:lpstr>
      <vt:lpstr>12 Canarias (4)</vt:lpstr>
      <vt:lpstr>13 Navarra (4)</vt:lpstr>
      <vt:lpstr>14 Extremadura (4)</vt:lpstr>
      <vt:lpstr>15 Illes Balears (4)</vt:lpstr>
      <vt:lpstr>16 C_Madrid (4)</vt:lpstr>
      <vt:lpstr>17 C_León (4)</vt:lpstr>
      <vt:lpstr>18 Ceuta (3)</vt:lpstr>
      <vt:lpstr>19 Melilla (3)</vt:lpstr>
      <vt:lpstr>92 Extranjero (3)</vt:lpstr>
      <vt:lpstr>93 No Regionalizable (4)</vt:lpstr>
      <vt:lpstr>'00 EMP (CCAA)'!Print_Area</vt:lpstr>
      <vt:lpstr>'00 ESTIMATIVOS (CCAA)'!Print_Area</vt:lpstr>
      <vt:lpstr>'01 País Vasco (4)'!Print_Area</vt:lpstr>
      <vt:lpstr>'16 C_Madrid (4)'!Print_Area</vt:lpstr>
      <vt:lpstr>'17 C_León (2)'!Print_Area</vt:lpstr>
      <vt:lpstr>'04 Andalucía (2)'!Print_Titles</vt:lpstr>
      <vt:lpstr>'16 C_Madrid (2)'!Print_Titles</vt:lpstr>
      <vt:lpstr>'16 C_Madrid (4)'!Print_Titles</vt:lpstr>
      <vt:lpstr>'93 No Regionalizable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2022-09-21T12:14:26Z</dcterms:created>
  <dcterms:modified xsi:type="dcterms:W3CDTF">2022-09-21T12:16:14Z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0x010100D1399BDDB2069044B501AD43838509F3</vt:lpwstr>
  </property>
</Properties>
</file>