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78.xml" ContentType="application/vnd.openxmlformats-officedocument.drawing+xml"/>
  <Override PartName="/xl/drawings/drawing77.xml" ContentType="application/vnd.openxmlformats-officedocument.drawing+xml"/>
  <Override PartName="/xl/drawings/drawing76.xml" ContentType="application/vnd.openxmlformats-officedocument.drawing+xml"/>
  <Override PartName="/xl/drawings/drawing75.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5.xml" ContentType="application/vnd.openxmlformats-officedocument.drawing+xml"/>
  <Override PartName="/xl/drawings/drawing84.xml" ContentType="application/vnd.openxmlformats-officedocument.drawing+xml"/>
  <Override PartName="/xl/drawings/drawing83.xml" ContentType="application/vnd.openxmlformats-officedocument.drawing+xml"/>
  <Override PartName="/xl/drawings/drawing82.xml" ContentType="application/vnd.openxmlformats-officedocument.drawing+xml"/>
  <Override PartName="/xl/drawings/drawing74.xml" ContentType="application/vnd.openxmlformats-officedocument.drawing+xml"/>
  <Override PartName="/xl/drawings/drawing73.xml" ContentType="application/vnd.openxmlformats-officedocument.drawing+xml"/>
  <Override PartName="/xl/drawings/drawing72.xml" ContentType="application/vnd.openxmlformats-officedocument.drawing+xml"/>
  <Override PartName="/xl/drawings/drawing65.xml" ContentType="application/vnd.openxmlformats-officedocument.drawing+xml"/>
  <Override PartName="/xl/drawings/drawing64.xml" ContentType="application/vnd.openxmlformats-officedocument.drawing+xml"/>
  <Override PartName="/xl/drawings/drawing63.xml" ContentType="application/vnd.openxmlformats-officedocument.drawing+xml"/>
  <Override PartName="/xl/drawings/drawing62.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worksheets/sheet1.xml" ContentType="application/vnd.openxmlformats-officedocument.spreadsheetml.worksheet+xml"/>
  <Override PartName="/xl/drawings/drawing70.xml" ContentType="application/vnd.openxmlformats-officedocument.drawing+xml"/>
  <Override PartName="/xl/drawings/drawing71.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89.xml" ContentType="application/vnd.openxmlformats-officedocument.drawing+xml"/>
  <Override PartName="/xl/drawings/drawing61.xml" ContentType="application/vnd.openxmlformats-officedocument.drawing+xml"/>
  <Override PartName="/xl/drawings/drawing69.xml" ContentType="application/vnd.openxmlformats-officedocument.drawing+xml"/>
  <Override PartName="/xl/drawings/drawing60.xml" ContentType="application/vnd.openxmlformats-officedocument.drawing+xml"/>
  <Override PartName="/xl/worksheets/sheet77.xml" ContentType="application/vnd.openxmlformats-officedocument.spreadsheetml.worksheet+xml"/>
  <Override PartName="/xl/worksheets/sheet76.xml" ContentType="application/vnd.openxmlformats-officedocument.spreadsheetml.worksheet+xml"/>
  <Override PartName="/xl/worksheets/sheet75.xml" ContentType="application/vnd.openxmlformats-officedocument.spreadsheetml.worksheet+xml"/>
  <Override PartName="/xl/worksheets/sheet74.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4.xml" ContentType="application/vnd.openxmlformats-officedocument.spreadsheetml.worksheet+xml"/>
  <Override PartName="/xl/worksheets/sheet83.xml" ContentType="application/vnd.openxmlformats-officedocument.spreadsheetml.worksheet+xml"/>
  <Override PartName="/xl/worksheets/sheet82.xml" ContentType="application/vnd.openxmlformats-officedocument.spreadsheetml.worksheet+xml"/>
  <Override PartName="/xl/worksheets/sheet81.xml" ContentType="application/vnd.openxmlformats-officedocument.spreadsheetml.worksheet+xml"/>
  <Override PartName="/xl/worksheets/sheet73.xml" ContentType="application/vnd.openxmlformats-officedocument.spreadsheetml.worksheet+xml"/>
  <Override PartName="/xl/worksheets/sheet72.xml" ContentType="application/vnd.openxmlformats-officedocument.spreadsheetml.worksheet+xml"/>
  <Override PartName="/xl/worksheets/sheet71.xml" ContentType="application/vnd.openxmlformats-officedocument.spreadsheetml.worksheet+xml"/>
  <Override PartName="/xl/worksheets/sheet63.xml" ContentType="application/vnd.openxmlformats-officedocument.spreadsheetml.worksheet+xml"/>
  <Override PartName="/xl/worksheets/sheet62.xml" ContentType="application/vnd.openxmlformats-officedocument.spreadsheetml.worksheet+xml"/>
  <Override PartName="/xl/worksheets/sheet61.xml" ContentType="application/vnd.openxmlformats-officedocument.spreadsheetml.worksheet+xml"/>
  <Override PartName="/xl/worksheets/sheet60.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70.xml" ContentType="application/vnd.openxmlformats-officedocument.spreadsheetml.worksheet+xml"/>
  <Override PartName="/xl/worksheets/sheet69.xml" ContentType="application/vnd.openxmlformats-officedocument.spreadsheetml.worksheet+xml"/>
  <Override PartName="/xl/worksheets/sheet68.xml" ContentType="application/vnd.openxmlformats-officedocument.spreadsheetml.worksheet+xml"/>
  <Override PartName="/xl/worksheets/sheet67.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drawings/drawing12.xml" ContentType="application/vnd.openxmlformats-officedocument.drawing+xml"/>
  <Override PartName="/xl/drawings/drawing11.xml" ContentType="application/vnd.openxmlformats-officedocument.drawing+xml"/>
  <Override PartName="/xl/drawings/drawing10.xml" ContentType="application/vnd.openxmlformats-officedocument.drawing+xml"/>
  <Override PartName="/xl/drawings/drawing9.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20.xml" ContentType="application/vnd.openxmlformats-officedocument.drawing+xml"/>
  <Override PartName="/xl/drawings/drawing19.xml" ContentType="application/vnd.openxmlformats-officedocument.drawing+xml"/>
  <Override PartName="/xl/drawings/drawing18.xml" ContentType="application/vnd.openxmlformats-officedocument.drawing+xml"/>
  <Override PartName="/xl/drawings/drawing17.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89.xml" ContentType="application/vnd.openxmlformats-officedocument.spreadsheetml.worksheet+xml"/>
  <Override PartName="/xl/worksheets/sheet8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worksheets/sheet59.xml" ContentType="application/vnd.openxmlformats-officedocument.spreadsheetml.worksheet+xml"/>
  <Override PartName="/xl/worksheets/sheet58.xml" ContentType="application/vnd.openxmlformats-officedocument.spreadsheetml.worksheet+xml"/>
  <Override PartName="/xl/worksheets/sheet57.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9.xml" ContentType="application/vnd.openxmlformats-officedocument.spreadsheetml.worksheet+xml"/>
  <Override PartName="/xl/worksheets/sheet48.xml" ContentType="application/vnd.openxmlformats-officedocument.spreadsheetml.worksheet+xml"/>
  <Override PartName="/xl/worksheets/sheet47.xml" ContentType="application/vnd.openxmlformats-officedocument.spreadsheetml.worksheet+xml"/>
  <Override PartName="/xl/worksheets/sheet46.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6.xml" ContentType="application/vnd.openxmlformats-officedocument.spreadsheetml.worksheet+xml"/>
  <Override PartName="/xl/worksheets/sheet55.xml" ContentType="application/vnd.openxmlformats-officedocument.spreadsheetml.worksheet+xml"/>
  <Override PartName="/xl/worksheets/sheet54.xml" ContentType="application/vnd.openxmlformats-officedocument.spreadsheetml.worksheet+xml"/>
  <Override PartName="/xl/worksheets/sheet53.xml" ContentType="application/vnd.openxmlformats-officedocument.spreadsheetml.worksheet+xml"/>
  <Override PartName="/xl/worksheets/sheet45.xml" ContentType="application/vnd.openxmlformats-officedocument.spreadsheetml.worksheet+xml"/>
  <Override PartName="/xl/worksheets/sheet44.xml" ContentType="application/vnd.openxmlformats-officedocument.spreadsheetml.worksheet+xml"/>
  <Override PartName="/xl/worksheets/sheet43.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drawings/drawing21.xml" ContentType="application/vnd.openxmlformats-officedocument.drawing+xml"/>
  <Override PartName="/xl/drawings/drawing16.xml" ContentType="application/vnd.openxmlformats-officedocument.drawing+xml"/>
  <Override PartName="/xl/drawings/drawing22.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38.xml" ContentType="application/vnd.openxmlformats-officedocument.drawing+xml"/>
  <Override PartName="/xl/drawings/drawing37.xml" ContentType="application/vnd.openxmlformats-officedocument.drawing+xml"/>
  <Override PartName="/xl/drawings/drawing36.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54.xml" ContentType="application/vnd.openxmlformats-officedocument.drawing+xml"/>
  <Override PartName="/xl/drawings/drawing53.xml" ContentType="application/vnd.openxmlformats-officedocument.drawing+xml"/>
  <Override PartName="/xl/drawings/drawing52.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30.xml" ContentType="application/vnd.openxmlformats-officedocument.drawing+xml"/>
  <Override PartName="/xl/drawings/drawing44.xml" ContentType="application/vnd.openxmlformats-officedocument.drawing+xml"/>
  <Override PartName="/xl/drawings/drawing27.xml" ContentType="application/vnd.openxmlformats-officedocument.drawing+xml"/>
  <Override PartName="/xl/drawings/drawing23.xml" ContentType="application/vnd.openxmlformats-officedocument.drawing+xml"/>
  <Override PartName="/xl/drawings/drawing25.xml" ContentType="application/vnd.openxmlformats-officedocument.drawing+xml"/>
  <Override PartName="/xl/drawings/drawing24.xml" ContentType="application/vnd.openxmlformats-officedocument.drawing+xml"/>
  <Override PartName="/xl/drawings/drawing29.xml" ContentType="application/vnd.openxmlformats-officedocument.drawing+xml"/>
  <Override PartName="/xl/drawings/drawing26.xml" ContentType="application/vnd.openxmlformats-officedocument.drawing+xml"/>
  <Override PartName="/xl/drawings/drawing28.xml" ContentType="application/vnd.openxmlformats-officedocument.drawing+xml"/>
  <Override PartName="/customXml/itemProps1.xml" ContentType="application/vnd.openxmlformats-officedocument.customXm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4385" yWindow="-15" windowWidth="14430" windowHeight="12990"/>
  </bookViews>
  <sheets>
    <sheet name="00 AGE (CCAA)" sheetId="1" r:id="rId1"/>
    <sheet name="01 País Vasco" sheetId="2" r:id="rId2"/>
    <sheet name="02 Cataluña" sheetId="3" r:id="rId3"/>
    <sheet name="03 Galicia" sheetId="4" r:id="rId4"/>
    <sheet name="04 Andalucía" sheetId="5" r:id="rId5"/>
    <sheet name="05 P_Asturias" sheetId="6" r:id="rId6"/>
    <sheet name="06 Cantabria" sheetId="7" r:id="rId7"/>
    <sheet name="07 La Rioja" sheetId="8" r:id="rId8"/>
    <sheet name="08 R_Murcia" sheetId="9" r:id="rId9"/>
    <sheet name="09 C_Valenciana" sheetId="10" r:id="rId10"/>
    <sheet name="10 Aragón" sheetId="11" r:id="rId11"/>
    <sheet name="11 C_Mancha" sheetId="12" r:id="rId12"/>
    <sheet name="12 Canarias" sheetId="13" r:id="rId13"/>
    <sheet name="13 Navarra" sheetId="14" r:id="rId14"/>
    <sheet name="14 Extremadura" sheetId="15" r:id="rId15"/>
    <sheet name="15 Illes Balears" sheetId="16" r:id="rId16"/>
    <sheet name="16 C_Madrid" sheetId="17" r:id="rId17"/>
    <sheet name="17 C_León" sheetId="18" r:id="rId18"/>
    <sheet name="18 Ceuta" sheetId="19" r:id="rId19"/>
    <sheet name="19 Melilla" sheetId="20" r:id="rId20"/>
    <sheet name="91 Servicios Centrales" sheetId="24" r:id="rId21"/>
    <sheet name="92 Extranjero" sheetId="22" r:id="rId22"/>
    <sheet name="93 No Regionalizable" sheetId="23" r:id="rId23"/>
    <sheet name="00 OOAA (CCAA)" sheetId="25" r:id="rId24"/>
    <sheet name="01 País Vasco (2)" sheetId="26" r:id="rId25"/>
    <sheet name="02 Cataluña (2)" sheetId="27" r:id="rId26"/>
    <sheet name="03 Galicia (2)" sheetId="28" r:id="rId27"/>
    <sheet name="04 Andalucía (2)" sheetId="29" r:id="rId28"/>
    <sheet name="05 P_Asturias (2)" sheetId="30" r:id="rId29"/>
    <sheet name="06 Cantabria (2)" sheetId="31" r:id="rId30"/>
    <sheet name="07 La Rioja (2)" sheetId="32" r:id="rId31"/>
    <sheet name="08 R_Murcia (2)" sheetId="33" r:id="rId32"/>
    <sheet name="09 C_Valenciana (2)" sheetId="34" r:id="rId33"/>
    <sheet name="10 Aragón (2)" sheetId="35" r:id="rId34"/>
    <sheet name="11 C_Mancha (2)" sheetId="36" r:id="rId35"/>
    <sheet name="12 Canarias (2)" sheetId="37" r:id="rId36"/>
    <sheet name="13 Navarra (2)" sheetId="38" r:id="rId37"/>
    <sheet name="14 Extremadura (2)" sheetId="39" r:id="rId38"/>
    <sheet name="15 Illes Balears (2)" sheetId="40" r:id="rId39"/>
    <sheet name="16 C_Madrid (2)" sheetId="41" r:id="rId40"/>
    <sheet name="17 C_León (2)" sheetId="42" r:id="rId41"/>
    <sheet name="18 Ceuta (2)" sheetId="43" r:id="rId42"/>
    <sheet name="19 Melilla (2)" sheetId="44" r:id="rId43"/>
    <sheet name="91 Servicios Centrales (2)" sheetId="45" r:id="rId44"/>
    <sheet name="92 Extranjero (2)" sheetId="46" r:id="rId45"/>
    <sheet name="93 No Regionalizable (2)" sheetId="47" r:id="rId46"/>
    <sheet name="00 ESTIMATIVOS (CCAA)" sheetId="48" r:id="rId47"/>
    <sheet name="01 País Vasco (3)" sheetId="49" r:id="rId48"/>
    <sheet name="02 Cataluña (3)" sheetId="50" r:id="rId49"/>
    <sheet name="03 Galicia (3)" sheetId="51" r:id="rId50"/>
    <sheet name="04 Andalucía (3)" sheetId="52" r:id="rId51"/>
    <sheet name="05 P_Asturias (3)" sheetId="53" r:id="rId52"/>
    <sheet name="06 Cantabria (3)" sheetId="54" r:id="rId53"/>
    <sheet name="07 La Rioja (3)" sheetId="55" r:id="rId54"/>
    <sheet name="08 R_Murcia (3)" sheetId="56" r:id="rId55"/>
    <sheet name="09 C_Valenciana (3)" sheetId="57" r:id="rId56"/>
    <sheet name="10 Aragón (3)" sheetId="58" r:id="rId57"/>
    <sheet name="11 C_Mancha (3)" sheetId="59" r:id="rId58"/>
    <sheet name="12 Canarias (3)" sheetId="60" r:id="rId59"/>
    <sheet name="13 Navarra (3)" sheetId="61" r:id="rId60"/>
    <sheet name="14 Extremadura (3)" sheetId="62" r:id="rId61"/>
    <sheet name="15 Illes Balears (3)" sheetId="63" r:id="rId62"/>
    <sheet name="16 C_Madrid (3)" sheetId="64" r:id="rId63"/>
    <sheet name="17 C_León (3)" sheetId="65" r:id="rId64"/>
    <sheet name="19 Melilla (3)" sheetId="66" r:id="rId65"/>
    <sheet name="91 Servicios Centrales (3)" sheetId="67" r:id="rId66"/>
    <sheet name="93 No Regionalizable (3)" sheetId="68" r:id="rId67"/>
    <sheet name="00 EMP (CCAA)" sheetId="69" r:id="rId68"/>
    <sheet name="01 País Vasco (4)" sheetId="70" r:id="rId69"/>
    <sheet name="02 Cataluña (4)" sheetId="71" r:id="rId70"/>
    <sheet name="03 Galicia (4)" sheetId="72" r:id="rId71"/>
    <sheet name="04 Andalucía (4)" sheetId="73" r:id="rId72"/>
    <sheet name="05 P_Asturias (4)" sheetId="74" r:id="rId73"/>
    <sheet name="06 Cantabria (4)" sheetId="75" r:id="rId74"/>
    <sheet name="07 La Rioja (4)" sheetId="76" r:id="rId75"/>
    <sheet name="08 R_Murcia (4)" sheetId="77" r:id="rId76"/>
    <sheet name="09 C_Valenciana (4)" sheetId="78" r:id="rId77"/>
    <sheet name="10 Aragón (4)" sheetId="79" r:id="rId78"/>
    <sheet name="11 C_Mancha (4)" sheetId="80" r:id="rId79"/>
    <sheet name="12 Canarias (4)" sheetId="81" r:id="rId80"/>
    <sheet name="13 Navarra (4)" sheetId="82" r:id="rId81"/>
    <sheet name="14 Extremadura (4)" sheetId="83" r:id="rId82"/>
    <sheet name="15 Illes Balears (4)" sheetId="84" r:id="rId83"/>
    <sheet name="16 C_Madrid (4)" sheetId="85" r:id="rId84"/>
    <sheet name="17 C_León (4)" sheetId="86" r:id="rId85"/>
    <sheet name="18 Ceuta (3)" sheetId="87" r:id="rId86"/>
    <sheet name="19 Melilla (4)" sheetId="88" r:id="rId87"/>
    <sheet name="92 Extranjero (3)" sheetId="89" r:id="rId88"/>
    <sheet name="93 No Regionalizable (4)" sheetId="90" r:id="rId89"/>
  </sheets>
  <definedNames>
    <definedName name="_xlnm._FilterDatabase" localSheetId="27" hidden="1">'04 Andalucía (2)'!$A$8:$F$8</definedName>
    <definedName name="_xlnm._FilterDatabase" localSheetId="83" hidden="1">'16 C_Madrid (4)'!$A$8:$B$8</definedName>
    <definedName name="_xlnm.Print_Area" localSheetId="67">'00 EMP (CCAA)'!$A$1:$D$31</definedName>
    <definedName name="_xlnm.Print_Area" localSheetId="46">'00 ESTIMATIVOS (CCAA)'!$A$1:$D$30</definedName>
    <definedName name="_xlnm.Print_Area" localSheetId="1">'01 País Vasco'!$A$1:$C$21</definedName>
    <definedName name="_xlnm.Print_Area" localSheetId="68">'01 País Vasco (4)'!$A$1:$B$22</definedName>
    <definedName name="_xlnm.Print_Area" localSheetId="2">'02 Cataluña'!$A$1:$C$41</definedName>
    <definedName name="_xlnm.Print_Area" localSheetId="3">'03 Galicia'!$A$1:$C$21</definedName>
    <definedName name="_xlnm.Print_Area" localSheetId="4">'04 Andalucía'!$A$1:$C$22</definedName>
    <definedName name="_xlnm.Print_Area" localSheetId="5">'05 P_Asturias'!$A$1:$C$19</definedName>
    <definedName name="_xlnm.Print_Area" localSheetId="6">'06 Cantabria'!$A$1:$C$18</definedName>
    <definedName name="_xlnm.Print_Area" localSheetId="7">'07 La Rioja'!$A$1:$C$17</definedName>
    <definedName name="_xlnm.Print_Area" localSheetId="8">'08 R_Murcia'!$A$1:$C$19</definedName>
    <definedName name="_xlnm.Print_Area" localSheetId="9">'09 C_Valenciana'!$A$1:$C$21</definedName>
    <definedName name="_xlnm.Print_Area" localSheetId="10">'10 Aragón'!$A$1:$C$20</definedName>
    <definedName name="_xlnm.Print_Area" localSheetId="11">'11 C_Mancha'!$A$1:$C$21</definedName>
    <definedName name="_xlnm.Print_Area" localSheetId="12">'12 Canarias'!$A$1:$C$20</definedName>
    <definedName name="_xlnm.Print_Area" localSheetId="13">'13 Navarra'!$A$1:$C$17</definedName>
    <definedName name="_xlnm.Print_Area" localSheetId="14">'14 Extremadura'!$A$1:$C$21</definedName>
    <definedName name="_xlnm.Print_Area" localSheetId="15">'15 Illes Balears'!$A$1:$C$21</definedName>
    <definedName name="_xlnm.Print_Area" localSheetId="16">'16 C_Madrid'!$A$1:$C$28</definedName>
    <definedName name="_xlnm.Print_Area" localSheetId="83">'16 C_Madrid (4)'!$A$1:$B$58</definedName>
    <definedName name="_xlnm.Print_Area" localSheetId="17">'17 C_León'!$A$1:$C$21</definedName>
    <definedName name="_xlnm.Print_Area" localSheetId="18">'18 Ceuta'!$A$1:$C$17</definedName>
    <definedName name="_xlnm.Print_Area" localSheetId="19">'19 Melilla'!$A$1:$C$19</definedName>
    <definedName name="_xlnm.Print_Area" localSheetId="20">'91 Servicios Centrales'!$A$1:$C$28</definedName>
    <definedName name="_xlnm.Print_Area" localSheetId="21">'92 Extranjero'!$A$1:$C$21</definedName>
    <definedName name="_xlnm.Print_Area" localSheetId="22">'93 No Regionalizable'!$A$1:$C$20</definedName>
    <definedName name="_xlnm.Print_Titles" localSheetId="27">'04 Andalucía (2)'!$1:$8</definedName>
    <definedName name="_xlnm.Print_Titles" localSheetId="39">'16 C_Madrid (2)'!$1:$8</definedName>
    <definedName name="_xlnm.Print_Titles" localSheetId="83">'16 C_Madrid (4)'!$1:$8</definedName>
    <definedName name="_xlnm.Print_Titles" localSheetId="45">'93 No Regionalizable (2)'!$1:$8</definedName>
  </definedNames>
  <calcPr calcId="162913"/>
</workbook>
</file>

<file path=xl/calcChain.xml><?xml version="1.0" encoding="utf-8"?>
<calcChain xmlns="http://schemas.openxmlformats.org/spreadsheetml/2006/main">
  <c r="D30" i="69" l="1"/>
  <c r="C29" i="48" l="1"/>
  <c r="D29" i="48" s="1"/>
  <c r="C31" i="25" l="1"/>
  <c r="D31" i="25" s="1"/>
  <c r="C21" i="2" l="1"/>
  <c r="C31" i="1"/>
  <c r="C20" i="23" l="1"/>
  <c r="C21" i="22"/>
  <c r="C28" i="24"/>
  <c r="C19" i="20" l="1"/>
  <c r="C17" i="19"/>
  <c r="C21" i="18"/>
  <c r="C28" i="17"/>
  <c r="C21" i="16" l="1"/>
  <c r="C21" i="15"/>
  <c r="C20" i="13"/>
  <c r="C21" i="12"/>
  <c r="C17" i="14"/>
  <c r="C20" i="11"/>
  <c r="C21" i="10"/>
  <c r="C19" i="9"/>
  <c r="C17" i="8"/>
  <c r="C18" i="7"/>
  <c r="C19" i="6"/>
  <c r="C22" i="5"/>
  <c r="C21" i="4"/>
  <c r="C22" i="3"/>
  <c r="D31" i="1"/>
</calcChain>
</file>

<file path=xl/sharedStrings.xml><?xml version="1.0" encoding="utf-8"?>
<sst xmlns="http://schemas.openxmlformats.org/spreadsheetml/2006/main" count="2554" uniqueCount="425">
  <si>
    <t>Importe en euros</t>
  </si>
  <si>
    <t>Comunidad</t>
  </si>
  <si>
    <t>Crédito
Inicial (*)</t>
  </si>
  <si>
    <t>Obligaciones
Reconocidas</t>
  </si>
  <si>
    <t>%</t>
  </si>
  <si>
    <t>Total general</t>
  </si>
  <si>
    <t>Sección</t>
  </si>
  <si>
    <t>EN LA COMUNIDAD 02 "CATALUÑA"</t>
  </si>
  <si>
    <t>EN LA COMUNIDAD 03 "GALICIA"</t>
  </si>
  <si>
    <t>EN LA COMUNIDAD 05 "PRINCIPADO DE ASTURIAS"</t>
  </si>
  <si>
    <t>EN LA COMUNIDAD 06 "CANTABRIA"</t>
  </si>
  <si>
    <t>EN LA COMUNIDAD 07 "LA RIOJA"</t>
  </si>
  <si>
    <t>EN LA COMUNIDAD 08 "REGIÓN DE MURCIA"</t>
  </si>
  <si>
    <t>EN LA COMUNIDAD 12 "CANARIAS"</t>
  </si>
  <si>
    <t>EN LA COMUNIDAD 14 "EXTREMADURA"</t>
  </si>
  <si>
    <t>EN LA COMUNIDAD 18 "CEUTA"</t>
  </si>
  <si>
    <t>EN LA COMUNIDAD 19 "MELILLA"</t>
  </si>
  <si>
    <t>EN LA COMUNIDAD 92 "EXTRANJERO"</t>
  </si>
  <si>
    <t>EN LA COMUNIDAD 93 "NO REGIONALIZABLE"</t>
  </si>
  <si>
    <t>EN LA COMUNIDAD 15 "ILLES BALEARS"</t>
  </si>
  <si>
    <t>EN LA COMUNIDAD 11 "CASTILLA-LA MANCHA"</t>
  </si>
  <si>
    <t>Totales</t>
  </si>
  <si>
    <t>CON DETALLE DE SECCIÓN</t>
  </si>
  <si>
    <t>EN LA COMUNIDAD 91 "SERVICIOS CENTRALES"</t>
  </si>
  <si>
    <t xml:space="preserve">                                        INTERVENCION GENERAL DE LA ADMINISTRACION DEL ESTADO</t>
  </si>
  <si>
    <t>08 </t>
  </si>
  <si>
    <t>CONSEJO GENERAL DEL PODER JUDICIAL </t>
  </si>
  <si>
    <t>13 </t>
  </si>
  <si>
    <t>MINISTERIO DE JUSTICIA </t>
  </si>
  <si>
    <t>14 </t>
  </si>
  <si>
    <t>MINISTERIO DE DEFENSA </t>
  </si>
  <si>
    <t>15 </t>
  </si>
  <si>
    <t>16 </t>
  </si>
  <si>
    <t>MINISTERIO DEL INTERIOR </t>
  </si>
  <si>
    <t>17 </t>
  </si>
  <si>
    <t>MINISTERIO DE FOMENTO </t>
  </si>
  <si>
    <t>19 </t>
  </si>
  <si>
    <t>23 </t>
  </si>
  <si>
    <t>25 </t>
  </si>
  <si>
    <t>27 </t>
  </si>
  <si>
    <t>18 </t>
  </si>
  <si>
    <t>20 </t>
  </si>
  <si>
    <t>26 </t>
  </si>
  <si>
    <t>12 </t>
  </si>
  <si>
    <t>03 </t>
  </si>
  <si>
    <t>TRIBUNAL DE CUENTAS </t>
  </si>
  <si>
    <t>04 </t>
  </si>
  <si>
    <t>TRIBUNAL CONSTITUCIONAL </t>
  </si>
  <si>
    <t>05 </t>
  </si>
  <si>
    <t>CONSEJO DE ESTADO </t>
  </si>
  <si>
    <t>02 </t>
  </si>
  <si>
    <t>CORTES GENERALES </t>
  </si>
  <si>
    <t>EN LA COMUNIDAD 09 "COMUNITAT VALENCIANA"</t>
  </si>
  <si>
    <t>EN LA COMUNIDAD 13 "COMUNIDAD FORAL DE NAVARRA"</t>
  </si>
  <si>
    <t>EN LA COMUNIDAD 16 "COMUNIDAD DE MADRID"</t>
  </si>
  <si>
    <t>CON DETALLE DE COMUNIDAD</t>
  </si>
  <si>
    <t>MINISTERIO DE HACIENDA </t>
  </si>
  <si>
    <t>MINISTERIO DE TRABAJO, MIGRACIONES Y SEGURIDAD SOCIAL </t>
  </si>
  <si>
    <t>MINISTERIO PARA LA TRANSICIÓN ECOLÓGICA </t>
  </si>
  <si>
    <t>21 </t>
  </si>
  <si>
    <t>MINISTERIO DE AGRICULTURA, PESCA Y ALIMENTACIÓN </t>
  </si>
  <si>
    <t>22 </t>
  </si>
  <si>
    <t>MINISTERIO DE POLÍTICA TERRITORIAL Y FUNCIÓN PÚBLICA </t>
  </si>
  <si>
    <t>MINISTERIO DE INDUSTRIA, COMERCIO Y TURISMO </t>
  </si>
  <si>
    <t>24 </t>
  </si>
  <si>
    <t>MINISTERIO DE CULTURA Y DEPORTE </t>
  </si>
  <si>
    <t>MINISTERIO DE ASUNTOS EXTERIORES, UNIÓN EUROPEA Y COOPERACIÓN </t>
  </si>
  <si>
    <t>MINISTERIO DE EDUCACIÓN Y FORMACIÓN PROFESIONAL </t>
  </si>
  <si>
    <t>MINISTERIO DE LA PRESIDENCIA, RELACIONES CON LAS CORTES E IGUALDAD </t>
  </si>
  <si>
    <t>MINISTERIO DE SANIDAD, CONSUMO Y BIENESTAR SOCIAL </t>
  </si>
  <si>
    <t>MINISTERIO DE ECONOMÍA Y EMPRESA </t>
  </si>
  <si>
    <t>28 </t>
  </si>
  <si>
    <t>MINISTERIO DE CIENCIA, INNOVACIÓN Y UNIVERSIDADES </t>
  </si>
  <si>
    <t>EJECUCIÓN PRESUPUESTARIA DEL CAPÍTULO 6 "INVERSIONES REALES" DEL PRESUPUESTO DE GASTOS DE LA AGE DEL EJERCICIO 2019 HASTA EL 31 DE DICIEMBRE</t>
  </si>
  <si>
    <t>10 </t>
  </si>
  <si>
    <t>CONTRATACIÓN CENTRALIZADA </t>
  </si>
  <si>
    <t>(*) Para el ejercicio 2019 no se han aprobado los PGE, prorrogándose los correspondientes al ejercicio 2018. No obstante, el Anexo de Inversiones Reales de la Serie Verde no se prorroga de un ejercicio a otro y, como consecuencia, sólo se dispone de un crédito inicial aprobado para inversiones reales, pero no de su correspondiente distribución geográfica.</t>
  </si>
  <si>
    <t>EN LA COMUNIDAD 01 "PAÍS VASCO"</t>
  </si>
  <si>
    <t>EN LA COMUNIDAD 04 "ANDALUCÍA"</t>
  </si>
  <si>
    <t>EN LA COMUNIDAD 10 "ARAGÓN"</t>
  </si>
  <si>
    <t>EN LA COMUNIDAD 17 "CASTILLA Y LEÓN"</t>
  </si>
  <si>
    <t>01 PAÍS VASCO </t>
  </si>
  <si>
    <t>02 CATALUÑA </t>
  </si>
  <si>
    <t>03 GALICIA </t>
  </si>
  <si>
    <t>04 ANDALUCÍA </t>
  </si>
  <si>
    <t>05 PRINCIPADO DE ASTURIAS </t>
  </si>
  <si>
    <t>06 CANTABRIA </t>
  </si>
  <si>
    <t>07 LA RIOJA </t>
  </si>
  <si>
    <t>08 REGIÓN DE MURCIA </t>
  </si>
  <si>
    <t>09 COMUNITAT VALENCIANA </t>
  </si>
  <si>
    <t>10 ARAGÓN </t>
  </si>
  <si>
    <t>11 CASTILLA-LA MANCHA </t>
  </si>
  <si>
    <t>12 CANARIAS </t>
  </si>
  <si>
    <t>13 COMUNIDAD FORAL DE NAVARRA </t>
  </si>
  <si>
    <t>14 EXTREMADURA </t>
  </si>
  <si>
    <t>15 ILLES BALEARS </t>
  </si>
  <si>
    <t>16 COMUNIDAD DE MADRID </t>
  </si>
  <si>
    <t>17 CASTILLA Y LEÓN </t>
  </si>
  <si>
    <t>18 CEUTA </t>
  </si>
  <si>
    <t>19 MELILLA </t>
  </si>
  <si>
    <t>91 SERVICIOS CENTRALES </t>
  </si>
  <si>
    <t>92 EXTRANJERO </t>
  </si>
  <si>
    <t>93 NO REGIONALIZABLE </t>
  </si>
  <si>
    <t xml:space="preserve">                                        INTERVENCIÓN GENERAL  DE LA ADMINISTRACIÓN DEL ESTADO</t>
  </si>
  <si>
    <t>EJECUCIÓN PRESUPUESTARIA DEL CAPÍTULO 6 "INVERSIONES REALES" DEL PRESUPUESTO DE GASTOS DE ORGANISMOS AUTÓNOMOS Y RESTO DE ENTIDADES DEPENDIENTES DE LA AGE DEL EJERCICIO 2019 HASTA EL 31 DE DICIEMBRE</t>
  </si>
  <si>
    <t>01 PAÍS VASCO</t>
  </si>
  <si>
    <t>02 CATALUÑA</t>
  </si>
  <si>
    <t>03 GALICIA</t>
  </si>
  <si>
    <t>04 ANDALUCÍA</t>
  </si>
  <si>
    <t>05 PRINCIPADO DE ASTURIAS</t>
  </si>
  <si>
    <t>06 CANTABRIA</t>
  </si>
  <si>
    <t>07 LA RIOJA</t>
  </si>
  <si>
    <t>08 REGIÓN DE MURCIA</t>
  </si>
  <si>
    <t>09 COMUNITAT VALENCIANA</t>
  </si>
  <si>
    <t>10 ARAGÓN</t>
  </si>
  <si>
    <t>11 CASTILLA-LA MANCHA</t>
  </si>
  <si>
    <t>12 CANARIAS</t>
  </si>
  <si>
    <t>13 COMUNIDAD FORAL DE NAVARRA</t>
  </si>
  <si>
    <t>14 EXTREMADURA</t>
  </si>
  <si>
    <t>15 ILLES BALEARS</t>
  </si>
  <si>
    <t>16 COMUNIDAD DE MADRID</t>
  </si>
  <si>
    <t>17 CASTILLA Y LEÓN</t>
  </si>
  <si>
    <t>18 CEUTA</t>
  </si>
  <si>
    <t>19 MELILLA</t>
  </si>
  <si>
    <t>91 SERVICIOS CENTRALES</t>
  </si>
  <si>
    <t>92 EXTRANJERO</t>
  </si>
  <si>
    <t>93 NO REGIONALIZABLE</t>
  </si>
  <si>
    <t>No se incluyen los créditos iniciales del Centro Nacional de Inteligencia por importe de 41.268.290,00 € ya que dicho Organismo no suministra a esta División información relativa a la ejecución presupuestaria</t>
  </si>
  <si>
    <t>CON DETALLE DE ORGANISMO Y ADSCRIPCIÓN MINISTERIAL</t>
  </si>
  <si>
    <t>Sección / Código Presupuestario Organismo / Denominación</t>
  </si>
  <si>
    <t>TOTAL ORGANISMOS ADSCRITOS A DEFENSA</t>
  </si>
  <si>
    <t>14107</t>
  </si>
  <si>
    <t>INSTITUTO DE VIVIENDA, INFRAEST. Y EQUIP. DE LA DEFENSA, O.A.</t>
  </si>
  <si>
    <t>TOTAL ORGANISMOS ADSCRITOS A HACIENDA</t>
  </si>
  <si>
    <t>15302</t>
  </si>
  <si>
    <t>AGENCIA ESTATAL DE ADMINISTRACIÓN TRIBUTARIA</t>
  </si>
  <si>
    <t>TOTAL ORGANISMOS ADSCRITOS A INTERIOR</t>
  </si>
  <si>
    <t>16101</t>
  </si>
  <si>
    <t>JEFATURA CENTRAL DE TRÁFICO</t>
  </si>
  <si>
    <t>TOTAL ORGANISMOS ADSCRITOS A FOMENTO</t>
  </si>
  <si>
    <t>17102</t>
  </si>
  <si>
    <t>CENTRO NACIONAL DE INFORMACIÓN GEOGRÁFICA</t>
  </si>
  <si>
    <t>TOTAL ORGANISMOS ADSCRITOS A TRABAJO, MIGRACIONES Y SEGURIDAD SOCIAL</t>
  </si>
  <si>
    <t>19101</t>
  </si>
  <si>
    <t>SERVICIO PÚBLICO DE EMPLEO ESTATAL</t>
  </si>
  <si>
    <t>19102</t>
  </si>
  <si>
    <t>FONDO DE GARANTÍA SALARIAL</t>
  </si>
  <si>
    <t>19104</t>
  </si>
  <si>
    <t>INSTITUTO NAC. DE SEGURIDAD Y SALUD EN EL TRABAJO, O.A., M.P.</t>
  </si>
  <si>
    <t>TOTAL ORGANISMOS ADSCRITOS A POLÍTICA TERRITORIAL Y FUNCIÓN PÚBLICA</t>
  </si>
  <si>
    <t>22102</t>
  </si>
  <si>
    <t>MUTUALIDAD GENERAL DE FUNCIONARIOS CIVILES DEL ESTADO</t>
  </si>
  <si>
    <t>TOTAL ORGANISMOS ADSCRITOS A TRANSICIÓN ECOLÓGICA</t>
  </si>
  <si>
    <t>23101</t>
  </si>
  <si>
    <t>ORGANISMO AUTÓNOMO PARQUES NACIONALES</t>
  </si>
  <si>
    <t>23102</t>
  </si>
  <si>
    <t>CONFEDERACIÓN HIDROGRÁFICA DEL CANTÁBRICO, O.A.</t>
  </si>
  <si>
    <t>23104</t>
  </si>
  <si>
    <t>CONFEDERACIÓN HIDROGRÁFICA DEL EBRO, O.A.</t>
  </si>
  <si>
    <t>23301</t>
  </si>
  <si>
    <t>AGENCIA ESTATAL DE METEOROLOGÍA</t>
  </si>
  <si>
    <t>TOTAL ORGANISMOS ADSCRITOS A CULTURA Y DEPORTE</t>
  </si>
  <si>
    <t>24105</t>
  </si>
  <si>
    <t>O.A. GER. DE INFRAESTRUCTURAS Y EQUIPAMIENTOS DE CULTURA</t>
  </si>
  <si>
    <t>TOTAL ORGANISMOS ADSCRITOS A CIENCIA, INNOVACIÓN Y UNIVERSIDADES</t>
  </si>
  <si>
    <t>28301</t>
  </si>
  <si>
    <t>AG. ESTATAL CONSEJO SUPERIOR DE INVESTIGACIONES CIENTÍFICAS, M.P.</t>
  </si>
  <si>
    <t>TOTAL ORGANISMOS ADSCRITOS A INDUSTRIA, COMERCIO Y TURISMO</t>
  </si>
  <si>
    <t>20104</t>
  </si>
  <si>
    <t>INSTITUTO DE TURISMO DE ESPAÑA, O.A.</t>
  </si>
  <si>
    <t>23107</t>
  </si>
  <si>
    <t>CONFEDERACIÓN HIDROGRÁFICA DEL JÚCAR, O.A.</t>
  </si>
  <si>
    <t>TOTAL ORGANISMOS ADSCRITOS A ECONOMÍA Y EMPRESA</t>
  </si>
  <si>
    <t>27101</t>
  </si>
  <si>
    <t>INSTITUTO NACIONAL DE ESTADÍSTICA, O.A.</t>
  </si>
  <si>
    <t>27302</t>
  </si>
  <si>
    <t>COMISIÓN NACIONAL DE LOS MERCADOS Y LA COMPETENCIA</t>
  </si>
  <si>
    <t>28103</t>
  </si>
  <si>
    <t>C. DE INVEST. ENERGÉTICAS, MEDIOAMBIENTALES Y TECNOLÓG., O.A., M.P.</t>
  </si>
  <si>
    <t>16102</t>
  </si>
  <si>
    <t>GERENCIA DE INFRAESTR. Y EQUIPAM. DE LA SEG. DEL ESTADO</t>
  </si>
  <si>
    <t>23103</t>
  </si>
  <si>
    <t>CONFEDERACIÓN HIDROGRÁFICA DEL DUERO, O.A.</t>
  </si>
  <si>
    <t>23108</t>
  </si>
  <si>
    <t>CONFEDERACIÓN HIDROGRÁFICA DEL MIÑO-SIL, O.A.</t>
  </si>
  <si>
    <t>28105</t>
  </si>
  <si>
    <t>INSTITUTO ESPAÑOL DE OCEANOGRAFÍA, O.A., M.P.</t>
  </si>
  <si>
    <t>14101</t>
  </si>
  <si>
    <t>INSTITUTO NAC. DE TÉC. AEROESPACIAL ESTEBAN TERRADAS</t>
  </si>
  <si>
    <t>14113</t>
  </si>
  <si>
    <t>INSTITUTO SOCIAL DE LAS FUERZAS ARMADAS</t>
  </si>
  <si>
    <t>23105</t>
  </si>
  <si>
    <t>CONFEDERACIÓN HIDROGRÁFICA DEL GUADALQUIVIR, O.A.</t>
  </si>
  <si>
    <t>23106</t>
  </si>
  <si>
    <t>CONFEDERACIÓN HIDROGRÁFICA DEL GUADIANA, O.A.</t>
  </si>
  <si>
    <t>TOTAL ORGANISMOS ADSCRITOS A PRESID., RELAC. CON LAS CORTES E IGUALDAD</t>
  </si>
  <si>
    <t>25103</t>
  </si>
  <si>
    <t>CONSEJO DE ADMINISTRACIÓN DEL PATRIMONIO NACIONAL</t>
  </si>
  <si>
    <t>28101</t>
  </si>
  <si>
    <t>UNIVERSIDAD INTERNACIONAL MENÉNDEZ PELAYO, M.P.</t>
  </si>
  <si>
    <t>28106</t>
  </si>
  <si>
    <t>INSTITUTO GEOLÓGICO Y MINERO DE ESPAÑA, O.A., M.P.</t>
  </si>
  <si>
    <t>23109</t>
  </si>
  <si>
    <t>CONFEDERACIÓN HIDROGRÁFICA DEL SEGURA, O.A.</t>
  </si>
  <si>
    <t>23111</t>
  </si>
  <si>
    <t>MANCOMUNIDAD DE LOS CANALES DEL TAIBILLA, O.A.</t>
  </si>
  <si>
    <t>23110</t>
  </si>
  <si>
    <t>CONFEDERACIÓN HIDROGRÁFICA DEL TAJO, O.A.</t>
  </si>
  <si>
    <t>TOTAL ORGANISMOS ADSCRITOS A ASUNTOS EXTERIORES, UNIÓN EUROPEA Y COOP.</t>
  </si>
  <si>
    <t>12301</t>
  </si>
  <si>
    <t>INSTITUTO CERVANTES</t>
  </si>
  <si>
    <t>12302</t>
  </si>
  <si>
    <t>AG. ESPAÑOLA DE COOP. INTERNACIONAL PARA EL DESARROLLO</t>
  </si>
  <si>
    <t>TOTAL ORGANISMOS ADSCRITOS A JUSTICIA</t>
  </si>
  <si>
    <t>13101</t>
  </si>
  <si>
    <t>CENTRO DE ESTUDIOS JURÍDICOS</t>
  </si>
  <si>
    <t>13102</t>
  </si>
  <si>
    <t>MUTUALIDAD GENERAL JUDICIAL</t>
  </si>
  <si>
    <t>13301</t>
  </si>
  <si>
    <t>AGENCIA ESPAÑOLA DE PROTECCIÓN DE DATOS</t>
  </si>
  <si>
    <t>15101</t>
  </si>
  <si>
    <t>INSTITUTO DE ESTUDIOS FISCALES</t>
  </si>
  <si>
    <t>15104</t>
  </si>
  <si>
    <t>O.A. COMISIONADO PARA EL MERCADO DE TABACOS</t>
  </si>
  <si>
    <t>15107</t>
  </si>
  <si>
    <t>PARQUE MÓVIL DEL ESTADO</t>
  </si>
  <si>
    <t>15301</t>
  </si>
  <si>
    <t>AUTORIDAD INDEPENDIENTE DE RESPONSABILIDAD FISCAL</t>
  </si>
  <si>
    <t>17101</t>
  </si>
  <si>
    <t>CENTRO DE ESTUDIOS Y EXPERIMENTACIÓN DE OBRAS PÚBLICAS</t>
  </si>
  <si>
    <t>17301</t>
  </si>
  <si>
    <t>AGENCIA ESTATAL DE SEGURIDAD AÉREA</t>
  </si>
  <si>
    <t>17302</t>
  </si>
  <si>
    <t>AGENCIA ESTATAL DE SEGURIDAD FERROVIARIA</t>
  </si>
  <si>
    <t>19301</t>
  </si>
  <si>
    <t>CONSEJO ECONÓMICO Y SOCIAL</t>
  </si>
  <si>
    <t>20102</t>
  </si>
  <si>
    <t>OFICINA ESPAÑOLA DE PATENTES Y MARCAS, O.A.</t>
  </si>
  <si>
    <t>20103</t>
  </si>
  <si>
    <t>CENTRO ESPAÑOL DE METROLOGÍA, O.A., M.P.</t>
  </si>
  <si>
    <t>TOTAL ORGANISMOS ADSCRITOS A AGRICULTURA, PESCA Y ALIMENTACIÓN</t>
  </si>
  <si>
    <t>21101</t>
  </si>
  <si>
    <t>AGENCIA DE INFORMACIÓN Y CONTROL ALIMENTARIOS, O.A.</t>
  </si>
  <si>
    <t>21102</t>
  </si>
  <si>
    <t>ENTIDAD ESTATAL DE SEGUROS AGRARIOS, O.A.</t>
  </si>
  <si>
    <t>21103</t>
  </si>
  <si>
    <t>FONDO ESPAÑOL DE GARANTÍA AGRARIA, O.A.</t>
  </si>
  <si>
    <t>22101</t>
  </si>
  <si>
    <t>INSTITUTO NACIONAL DE ADMINISTRACIÓN PÚBLICA</t>
  </si>
  <si>
    <t>22301</t>
  </si>
  <si>
    <t>CONSEJO DE TRANSPARENCIA Y BUEN GOBIERNO</t>
  </si>
  <si>
    <t>23112</t>
  </si>
  <si>
    <t>INST. REEST. MINERÍA DEL CARBÓN Y DESAR. ALTER. COMAR. MIN., O.A.</t>
  </si>
  <si>
    <t>23302</t>
  </si>
  <si>
    <t>CONSEJO DE SEGURIDAD NUCLEAR</t>
  </si>
  <si>
    <t>24103</t>
  </si>
  <si>
    <t>INSTITUTO DE LA CINEMATOGRAFÍA Y DE LAS ARTES AUDIOV., O.A.</t>
  </si>
  <si>
    <t>24104</t>
  </si>
  <si>
    <t>BIBLIOTECA NACIONAL DE ESPAÑA, O.A.</t>
  </si>
  <si>
    <t>24106</t>
  </si>
  <si>
    <t>CONSEJO SUPERIOR DE DEPORTES, O.A.</t>
  </si>
  <si>
    <t>24107</t>
  </si>
  <si>
    <t>INSTITUTO NACIONAL DE LAS ARTES ESCÉNICAS Y DE LA MÚSICA, O.A.</t>
  </si>
  <si>
    <t>24301</t>
  </si>
  <si>
    <t>MUSEO NACIONAL DEL PRADO</t>
  </si>
  <si>
    <t>24302</t>
  </si>
  <si>
    <t>MUSEO NACIONAL CENTRO DE ARTE REINA SOFÍA</t>
  </si>
  <si>
    <t>24303</t>
  </si>
  <si>
    <t>AG. ESPAÑOLA DE PROTECCIÓN DE LA SALUD EN EL DEPORTE</t>
  </si>
  <si>
    <t>25101</t>
  </si>
  <si>
    <t>CENTRO DE ESTUDIOS POLÍTICOS Y CONSTITUCIONALES, O.A.</t>
  </si>
  <si>
    <t>25102</t>
  </si>
  <si>
    <t>CENTRO DE INVESTIGACIONES SOCIOLÓGICAS, O.A.</t>
  </si>
  <si>
    <t>25104</t>
  </si>
  <si>
    <t>INSTITUTO DE LA MUJER Y PARA IGUALDAD DE OPORTUNIDADES, O.A.</t>
  </si>
  <si>
    <t>25302</t>
  </si>
  <si>
    <t>AGENCIA ESTATAL BOLETÍN OFICIAL DEL ESTADO</t>
  </si>
  <si>
    <t>TOTAL ORGANISMOS ADSCRITOS A SANIDAD, CONSUMO Y BIENESTAR SOCIAL</t>
  </si>
  <si>
    <t>26101</t>
  </si>
  <si>
    <t>ORGANISMO AUTÓNOMO INSTITUTO DE LA JUVENTUD</t>
  </si>
  <si>
    <t>26105</t>
  </si>
  <si>
    <t>O.A. ORGANIZACIÓN NACIONAL DE TRASPLANTES</t>
  </si>
  <si>
    <t>26109</t>
  </si>
  <si>
    <t>O.A. AGENCIA ESPAÑOLA DE SEGURIDAD ALIMENTARIA Y NUTRICIÓN</t>
  </si>
  <si>
    <t>26301</t>
  </si>
  <si>
    <t>AGENCIA ESPAÑOLA DE MEDICAM. Y PRODUCTOS SANITARIOS</t>
  </si>
  <si>
    <t>27102</t>
  </si>
  <si>
    <t>INSTITUTO DE CONTABILIDAD Y AUDITORÍA DE CUENTAS</t>
  </si>
  <si>
    <t>28102</t>
  </si>
  <si>
    <t>O.A. SERV. ESPAÑOL PARA LA INTERNACIONALIZ. DE EDUCACIÓN, M.P.</t>
  </si>
  <si>
    <t>28104</t>
  </si>
  <si>
    <t>INST. NAC. DE INVEST. Y TECNOLOGÍA AGRARIA Y ALIMENTARIA, O.A., M.P.</t>
  </si>
  <si>
    <t>28107</t>
  </si>
  <si>
    <t>INSTITUTO DE SALUD CARLOS III, O.A., M.P.</t>
  </si>
  <si>
    <t>28108</t>
  </si>
  <si>
    <t>O.A. AG. NACIONAL DE EVALUAC. DE LA CALIDAD Y ACREDITACIÓN</t>
  </si>
  <si>
    <t>28303</t>
  </si>
  <si>
    <t>AGENCIA ESTATAL DE INVESTIGACIÓN, M.P.</t>
  </si>
  <si>
    <t>EJECUCIÓN DE INVERSIONES REALES DE LAS ENTIDADES DEL SECTOR PÚBLICO ADMINISTRATIVO CON PRESUPUESTO ESTIMATIVO DEL EJERCICIO 2019 HASTA EL 31 DE DICIEMBRE</t>
  </si>
  <si>
    <t>Inversión inicial (*)</t>
  </si>
  <si>
    <t>Inversión real</t>
  </si>
  <si>
    <t>(*) Para el ejercicio 2019 no se han aprobado los PGE, prorrogándose los correspondientes al ejercicio 2018. No obstante, el Anexo de Inversiones Reales de la Serie Verde no se prorroga de un ejercicio a otro y, como consecuencia, sólo se dispone de una inversión inicial aprobada para inversiones reales, pero no de su correspondiente distribución geográfica.</t>
  </si>
  <si>
    <t>CON DETALLE DE ENTIDAD</t>
  </si>
  <si>
    <t>Entidad</t>
  </si>
  <si>
    <t>CONSORCIO CENTRO DE INVESTIGACIÓN BIOMÉDICA EN RED, M.P.</t>
  </si>
  <si>
    <t>TRABAJO PENITENCIARIO Y FORMACIÓN PARA EL EMPLEO</t>
  </si>
  <si>
    <t>CASA ASIA</t>
  </si>
  <si>
    <t>CONSORCIO BARCELONA SUPERCOMPUTING CENTER - CENTRO NACIONAL DE SUPERCOMPUTACIÓN</t>
  </si>
  <si>
    <t>CONSORCIO CASTILLO DE SAN FERNANDO DE FIGUERES</t>
  </si>
  <si>
    <t>CONSORCIO PARA LA CONSTRUCCIÓN, EQUIPAMIENTO Y EXPLOTACIÓN DEL LABORATORIO DE LUZ SINCROTRÓN</t>
  </si>
  <si>
    <t>CENTRO UNIVERSITARIO DE LA DEFENSA UBICADO EN LA ESCUELA NAVAL MILITAR DE MARÍN</t>
  </si>
  <si>
    <t>CONSORCIO DE LA CIUDAD DE SANTIAGO DE COMPOSTELA</t>
  </si>
  <si>
    <t>CASA ÁRABE</t>
  </si>
  <si>
    <t>CENTRO UNIVERSITARIO DE LA DEFENSA UBICADO EN LA ACADEMIA GENERAL DEL AIRE DE SAN JAVIER</t>
  </si>
  <si>
    <t>CASA DEL MEDITERRÁNEO</t>
  </si>
  <si>
    <t>CENTRO UNIVERSITARIO DE LA DEFENSA UBICADO EN LA ACADEMIA GENERAL MILITAR DE ZARAGOZA</t>
  </si>
  <si>
    <t>CONSORCIO PARA EL EQUIPAMIENTO Y EXPLOTACIÓN DEL LABORATORIO SUBTERRÁNEO DE CANFRANC</t>
  </si>
  <si>
    <t>CENTRO UNIVERSITARIO DE LA DEFENSA UBICADO EN LA ACADEMIA CENTRAL DE LA DEFENSA</t>
  </si>
  <si>
    <t>CONSORCIO DE LA CIUDAD DE CUENCA</t>
  </si>
  <si>
    <t>CONSORCIO DE LA CIUDAD DE TOLEDO</t>
  </si>
  <si>
    <t>CONSORCIO PARA LA CONSTRUCCIÓN, EQUIPAMIENTO Y EXPLOTACIÓN DEL CENTRO NACIONAL DE EXPERIMENTACIÓN DE TECNOLOGÍAS DEL HIDRÓGENO Y PILAS DE COMBUSTIBLE</t>
  </si>
  <si>
    <t>CASA ÁFRICA</t>
  </si>
  <si>
    <t>CONSORCIO DE LA ZONA ESPECIAL CANARIA</t>
  </si>
  <si>
    <t>CONSORCIO PARA EL DISEÑO, CONSTRUCCIÓN, EQUIPAMIENTO Y EXPLOTACIÓN DE LA PLATAFORMA OCEÁNICA DE CANARIAS</t>
  </si>
  <si>
    <t>INSTITUTO DE ASTROFÍSICA DE CANARIAS</t>
  </si>
  <si>
    <t>CONSORCIO DEL CASTILLO DE SAN CARLOS</t>
  </si>
  <si>
    <t>CONSORCIO DEL MUSEO MILITAR DE MENORCA Y PATRIMONIO HISTÓRICO DEL PUERTO DE MAHÓN Y CALA SAN ESTEBAN</t>
  </si>
  <si>
    <t>CONSORCIO PARA EL DISEÑO, CONSTRUCCIÓN, EQUIPAMIENTO Y EXPLOTACIÓN DEL SISTEMA DE OBSERVACIÓN COSTERO DE LAS ISLAS BALEARES</t>
  </si>
  <si>
    <t>CASA DE AMÉRICA</t>
  </si>
  <si>
    <t>CENTRO SEFARAD-ISRAEL</t>
  </si>
  <si>
    <t>CENTRO UNIVERSITARIO DE LA GUARDIA CIVIL</t>
  </si>
  <si>
    <t>COMISIÓN NACIONAL DEL MERCADO DE VALORES</t>
  </si>
  <si>
    <t>UNIVERSIDAD NACIONAL DE EDUCACIÓN A DISTANCIA</t>
  </si>
  <si>
    <t>CENTRO NACIONAL DE INVESTIGACIÓN SOBRE LA EVOLUCIÓN HUMANA</t>
  </si>
  <si>
    <t>CONSORCIO PARA EL DISEÑO, CONSTRUCCIÓN, EQUIPAMIENTO Y EXPLOTACIÓN DEL CENTRO DE LÁSERES PULSADOS ULTRACORTOS ULTRAINTENSOS</t>
  </si>
  <si>
    <t>CIBER DE ENFERMEDADES NEURODEGENERATIVAS</t>
  </si>
  <si>
    <t>EJECUCIÓN DE INVERSIONES REALES DEL SECTOR PÚBLICO EMPRESARIAL Y FUNDACIONAL DEL EJERCICIO 2019 HASTA EL 31 DE DICIEMBRE</t>
  </si>
  <si>
    <t>ADIF-ALTA VELOCIDAD</t>
  </si>
  <si>
    <t>ADMINISTRADOR DE INFRAESTRUCTURAS FERROVIARIAS</t>
  </si>
  <si>
    <t>COMPAÑÍA ESPAÑOLA DE SEGUROS DE CRÉDITO A LA EXPORTACIÓN, SOCIEDAD ANÓNIMA., COMPAÑÍA DE SEGUROS Y REASEGUROS, SOCIEDAD MERCANTIL ESTATAL</t>
  </si>
  <si>
    <t>CONSORCIO PARA LA CONSTRUCCIÓN, EQUIPAMIENTO Y EXPLOTACIÓN DE LA SEDE ESPAÑOLA DE LA FUENTE EUROPEA DE NEUTRONES POR ESPALACIÓN</t>
  </si>
  <si>
    <t>CTI TECNOLOGÍA Y GESTIÓN, S.A. (S.M.E.)</t>
  </si>
  <si>
    <t>E.P.E. SOCIEDAD DE SALVAMENTO Y SEGURIDAD MARÍTIMA</t>
  </si>
  <si>
    <t>FUNDACIÓN CENTRO PARA LA MEMORIA DE LAS VÍCTIMAS DEL TERRORISMO</t>
  </si>
  <si>
    <t>GRUPO ENAIRE</t>
  </si>
  <si>
    <t>GRUPO RENFE-OPERADORA</t>
  </si>
  <si>
    <t>GRUPO SOCIEDAD ESTATAL DE PARTICIPACIONES INDUSTRIALES</t>
  </si>
  <si>
    <t>PUERTOS DEL ESTADO Y AUTORIDADES PORTUARIAS (CONSOLIDADO)</t>
  </si>
  <si>
    <t>SOCIEDAD DE INFRAESTRUCTURAS Y EQUIPAMIENTOS PENITENCIARIOS Y DE LA SEGURIDAD DEL ESTADO, S.M.E., S.A.</t>
  </si>
  <si>
    <t>SOCIEDAD MERCANTIL ESTATAL AGUAS DE LAS CUENCAS DE ESPAÑA, S.A.</t>
  </si>
  <si>
    <t>AGUAS DE LAS CUENCAS MEDITERRÁNEAS, S.M.E., S.A.</t>
  </si>
  <si>
    <t>CENTRO INTERMODAL DE LOGÍSTICA, S.A., S.M.E.</t>
  </si>
  <si>
    <t>CONSORCI ZF INTERNACIONAL, S.A.</t>
  </si>
  <si>
    <t>CONSORCIO DE COMPENSACIÓN DE SEGUROS</t>
  </si>
  <si>
    <t>CONSORCIO DE LA ZONA FRANCA DE BARCELONA</t>
  </si>
  <si>
    <t>CORPORACIÓN DE RADIO Y TELEVISIÓN ESPAÑOLA, S.A., S.M.E.</t>
  </si>
  <si>
    <t>EMPRESA NACIONAL DE RESIDUOS RADIACTIVOS, S.A., S.M.E.</t>
  </si>
  <si>
    <t>FUNDACIÓN DE LOS FERROCARRILES ESPAÑOLES</t>
  </si>
  <si>
    <t>PARADORES DE TURISMO DE ESPAÑA, S.M.E., S.A.</t>
  </si>
  <si>
    <t>SOCIEDAD ESTATAL DE INFRAESTRUCTURAS DEL TRANSPORTE TERRESTRE, S.M.E., S.A.</t>
  </si>
  <si>
    <t>WORLD TRADE CENTER BARCELONA, S.A., S.M.E.</t>
  </si>
  <si>
    <t>APARCAMIENTOS SUBTERRÁNEOS DE VIGO, S.M.E., M.P., S.L.</t>
  </si>
  <si>
    <t>CENTRO TECNOLÓGICO AGROALIMENTARIO DE LUGO CETAL, F.S.P.</t>
  </si>
  <si>
    <t>CONSORCIO DE LA ZONA FRANCA DE VIGO</t>
  </si>
  <si>
    <t>CONSORCIO DE LA ZONA FRANCA DE CÁDIZ</t>
  </si>
  <si>
    <t>CONSORCIO DE LA ZONA FRANCA DE SEVILLA</t>
  </si>
  <si>
    <t>DESARROLLOS EMPRESARIALES DE LA ZONA FRANCA DE CÁDIZ, S.M.E., M.P., S.A.U.</t>
  </si>
  <si>
    <t>EXPASA AGRICULTURA Y GANADERÍA, SOCIEDAD MERCANTIL ESTATAL, S.A.</t>
  </si>
  <si>
    <t>FIDALIA, S.A.</t>
  </si>
  <si>
    <t>FUNDACIÓN BIODIVERSIDAD, F.S.P.</t>
  </si>
  <si>
    <t>FUNDACIÓN ESCUELA DE ORGANIZACIÓN INDUSTRIAL, F.S.P.</t>
  </si>
  <si>
    <t>LA ALMORAIMA, S.A.</t>
  </si>
  <si>
    <t>SERVICIOS DOCUMENTALES DE ANDALUCÍA, S.L.</t>
  </si>
  <si>
    <t>SERVIPORT ANDALUCÍA M.P., S.A.</t>
  </si>
  <si>
    <t>SOCIEDAD MERCANTIL ESTATAL DE INFRAESTRUCTURAS AGRARIAS, S.A.</t>
  </si>
  <si>
    <t>EUROPEAN BULK HANDLING INSTALLATION E.B.H.I., S.A.</t>
  </si>
  <si>
    <t>FUNDACIÓN LABORAL DE MINUSVÁLIDOS SANTA BÁRBARA</t>
  </si>
  <si>
    <t>CONSORCIO DE LA ZONA FRANCA DE SANTANDER</t>
  </si>
  <si>
    <t>FUNDACIÓN ENAIRE, F.S.P.</t>
  </si>
  <si>
    <t>CONSORCIO VALENCIA 2007</t>
  </si>
  <si>
    <t>VALENCIA PLATAFORMA INTERMODAL Y LOGÍSTICA, S.A., S.M.E., M.P.</t>
  </si>
  <si>
    <t>SERVICIOS Y ESTUDIOS PARA LA NAVEGACIÓN AÉREA Y LA SEGURIDAD AERONÁUTICA, S.M.E., M.P., S.A.</t>
  </si>
  <si>
    <t>SOCIEDAD MERCANTIL ESTATAL DE GESTIÓN INMOBILIARIA DE PATRIMONIO, M.P., S.A.</t>
  </si>
  <si>
    <t>FUNDACIÓN CANARIA PUERTOS DE LAS PALMAS</t>
  </si>
  <si>
    <t>FUNDACIÓN OBSERVATORIO AMBIENTAL GRANADILLA</t>
  </si>
  <si>
    <t>SOCIEDAD MERCANTIL ESTATAL CANAL DE NAVARRA, S.A.</t>
  </si>
  <si>
    <t>FUNDACIÓN DEL SERVICIO INTERCONFEDERAL DE MEDIACIÓN Y ARBITRAJE, F.S.P.</t>
  </si>
  <si>
    <t>CENTRO NACIONAL DE INVESTIGACIONES CARDIOVASCULARES CARLOS III (F.S.P.)</t>
  </si>
  <si>
    <t>CENTRO PARA EL DESARROLLO TECNOLÓGICO INDUSTRIAL, E.P.E.</t>
  </si>
  <si>
    <t>COMPAÑÍA ESPAÑOLA DE FINANCIACIÓN DEL DESARROLLO COFIDES, S.A., S.M.E.</t>
  </si>
  <si>
    <t>EMPRESA NACIONAL DE INNOVACIÓN, S.M.E.,S.A.</t>
  </si>
  <si>
    <t>F.S.P. CENTRO NACIONAL DE INVESTIGACIONES ONCOLÓGICAS CARLOS III, M.P.</t>
  </si>
  <si>
    <t>FÁBRICA NACIONAL DE MONEDA Y TIMBRE-REAL CASA DE LA MONEDA</t>
  </si>
  <si>
    <t>FONDO DE REESTRUCTURACIÓN ORDENADA BANCARIA</t>
  </si>
  <si>
    <t>FUNDACIÓN COLECCIÓN THYSSEN BORNEMISZA</t>
  </si>
  <si>
    <t>FUNDACIÓN DEL SECTOR PÚBLICO CENTRO DE INVESTIGACIÓN DE ENFERMEDADES NEUROLÓGICAS (F.S.P.)</t>
  </si>
  <si>
    <t>FUNDACIÓN DEL TEATRO REAL, F.S.P.</t>
  </si>
  <si>
    <t>FUNDACIÓN ESTATAL PARA LA FORMACIÓN EN EL EMPLEO, F.S.P.</t>
  </si>
  <si>
    <t>FUNDACIÓN ESTATAL SALUD, INFANCIA Y BIENESTAR SOCIAL, F.S.P.</t>
  </si>
  <si>
    <t>FUNDACIÓN GENERAL DE LA UNIVERSIDAD NACIONAL DE EDUCACIÓN A DISTANCIA</t>
  </si>
  <si>
    <t>FUNDACIÓN INTERNACIONAL Y PARA IBEROAMÉRICA DE ADMINISTRACIÓN Y POLÍTICAS PÚBLICAS</t>
  </si>
  <si>
    <t>FUNDACIÓN LÁZARO GALDIANO, F.S.P.</t>
  </si>
  <si>
    <t>FUNDACIÓN PARA LA PREVENCIÓN DE RIESGOS LABORALES, F.S.P.</t>
  </si>
  <si>
    <t>FUNDACIÓN PLURALISMO Y CONVIVENCIA</t>
  </si>
  <si>
    <t>FUNDACIÓN RESIDENCIA DE ESTUDIANTES</t>
  </si>
  <si>
    <t>FUNDACIÓN SEPI, F.S.P.</t>
  </si>
  <si>
    <t>GRUPO SEPES, ENTIDAD PÚBLICA EMPRESARIAL DE SUELO</t>
  </si>
  <si>
    <t>INFORMA, D_B, S.A., S.M.E.</t>
  </si>
  <si>
    <t>INGENIERÍA DE SISTEMAS PARA LA DEFENSA DE ESPAÑA, S.A., S.M.E., M.P.</t>
  </si>
  <si>
    <t>INGENIERÍA Y ECONOMÍA DEL TRANSPORTE, S.M.E., M.P., S.A.</t>
  </si>
  <si>
    <t>INSTITUTO DE CRÉDITO OFICIAL</t>
  </si>
  <si>
    <t>MUSEO NACIONAL DEL PRADO DIFUSIÓN, S.A.U., S.M.E.</t>
  </si>
  <si>
    <t>SOCIEDAD ESPAÑOLA DE ESTUDIOS PARA LA COMUNICACIÓN FIJA A TRAVÉS DEL ESTRECHO DE GIBRALTAR, S.M.E., S.A.</t>
  </si>
  <si>
    <t>SOCIEDAD ESTATAL LOTERÍAS Y APUESTAS DEL ESTADO, S.M.E., S.A.</t>
  </si>
  <si>
    <t>SOCIEDAD MERCANTIL ESTATAL DE ACCIÓN CULTURAL, S.A.</t>
  </si>
  <si>
    <t>SOCIEDAD MERCANTIL ESTATAL PARA LA GESTIÓN DE LA INNOVACIÓN Y LAS TECNOLOGÍAS TURÍSTICAS, S.A., M.P.</t>
  </si>
  <si>
    <t>FUNDACIÓN CIUDAD DE LA ENERGÍA-CIUDEN</t>
  </si>
  <si>
    <t>FUNDACIÓN DEL SECTOR PÚBLICO CENTRO NACIONAL DEL VIDRIO</t>
  </si>
  <si>
    <t>REDALSA, S.A., S.M.E.</t>
  </si>
  <si>
    <t>SOCIEDAD MERCANTIL ESTATAL INSTITUTO NACIONAL DE CIBERSEGURIDAD DE ESPAÑA, S.A., M.P.</t>
  </si>
  <si>
    <t>E.P.E. INSTITUTO PARA LA DIVERSIFICACIÓN Y AHORRO DE LA ENERGÍA (IDAE), M.P.</t>
  </si>
  <si>
    <t>ENTIDAD PÚBLICA EMPRESARIAL RED.ES, M.P.</t>
  </si>
  <si>
    <t>FUNDACIÓN ESPAÑOLA PARA LA CIENCIA Y LA TECNOLOGÍA</t>
  </si>
  <si>
    <t>ICEX ESPAÑA EXPORTACIÓN E INVERSIONES, E.P.E, M.P.</t>
  </si>
  <si>
    <t xml:space="preserve">Comunidad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</si>
</sst>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0"/>
      <name val="Arial"/>
    </font>
    <font>
      <sz val="8"/>
      <name val="Arial"/>
      <family val="2"/>
    </font>
    <font>
      <sz val="10"/>
      <name val="Arial"/>
      <family val="2"/>
    </font>
    <font>
      <sz val="8"/>
      <name val="Arial"/>
      <family val="2"/>
    </font>
    <font>
      <sz val="8"/>
      <name val="Times New Roman"/>
      <family val="1"/>
    </font>
    <font>
      <b/>
      <sz val="10"/>
      <color indexed="12"/>
      <name val="Arial"/>
      <family val="2"/>
    </font>
    <font>
      <sz val="8"/>
      <color indexed="8"/>
      <name val="Arial"/>
      <family val="2"/>
    </font>
    <font>
      <sz val="10"/>
      <color indexed="8"/>
      <name val="Arial"/>
      <family val="2"/>
    </font>
    <font>
      <sz val="9"/>
      <name val="Arial"/>
      <family val="2"/>
    </font>
    <font>
      <b/>
      <sz val="9"/>
      <color indexed="12"/>
      <name val="Arial"/>
      <family val="2"/>
    </font>
    <font>
      <sz val="9"/>
      <color indexed="8"/>
      <name val="Arial"/>
      <family val="2"/>
    </font>
    <font>
      <sz val="10"/>
      <name val="Arial"/>
    </font>
    <font>
      <sz val="10"/>
      <color theme="1"/>
      <name val="Arial"/>
      <family val="2"/>
    </font>
    <font>
      <b/>
      <sz val="8"/>
      <color theme="1"/>
      <name val="Arial"/>
      <family val="2"/>
    </font>
    <font>
      <b/>
      <sz val="9"/>
      <color theme="1"/>
      <name val="Arial"/>
      <family val="2"/>
    </font>
    <font>
      <b/>
      <sz val="8"/>
      <name val="Arial"/>
      <family val="2"/>
    </font>
    <font>
      <b/>
      <sz val="9"/>
      <name val="Arial"/>
      <family val="2"/>
    </font>
    <font>
      <sz val="8"/>
      <color theme="1"/>
      <name val="Arial"/>
      <family val="2"/>
    </font>
    <font>
      <sz val="9"/>
      <color theme="1"/>
      <name val="Arial"/>
      <family val="2"/>
    </font>
  </fonts>
  <fills count="3">
    <fill>
      <patternFill patternType="none"/>
    </fill>
    <fill>
      <patternFill patternType="gray125"/>
    </fill>
    <fill>
      <patternFill patternType="solid">
        <fgColor indexed="22"/>
        <bgColor indexed="64"/>
      </patternFill>
    </fill>
  </fills>
  <borders count="1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64"/>
      </right>
      <top style="thin">
        <color indexed="64"/>
      </top>
      <bottom/>
      <diagonal/>
    </border>
  </borders>
  <cellStyleXfs count="4">
    <xf numFmtId="0" fontId="0" fillId="0" borderId="0"/>
    <xf numFmtId="9" fontId="11" fillId="0" borderId="0" applyFont="0" applyFill="0" applyBorder="0" applyAlignment="0" applyProtection="0"/>
    <xf numFmtId="0" fontId="2" fillId="0" borderId="0"/>
    <xf numFmtId="9" fontId="2" fillId="0" borderId="0" applyFont="0" applyFill="0" applyBorder="0" applyAlignment="0" applyProtection="0"/>
  </cellStyleXfs>
  <cellXfs count="159">
    <xf numFmtId="0" fontId="0" fillId="0" borderId="0" xfId="0"/>
    <xf numFmtId="0" fontId="2" fillId="0" borderId="1" xfId="0" applyFont="1" applyFill="1" applyBorder="1"/>
    <xf numFmtId="4" fontId="3" fillId="0" borderId="1" xfId="0" applyNumberFormat="1" applyFont="1" applyBorder="1" applyAlignment="1">
      <alignment horizontal="right"/>
    </xf>
    <xf numFmtId="4" fontId="4" fillId="0" borderId="1" xfId="0" applyNumberFormat="1" applyFont="1" applyBorder="1" applyAlignment="1">
      <alignment horizontal="right"/>
    </xf>
    <xf numFmtId="0" fontId="5" fillId="0" borderId="0" xfId="0" applyFont="1" applyAlignment="1">
      <alignment horizontal="centerContinuous" wrapText="1"/>
    </xf>
    <xf numFmtId="0" fontId="0" fillId="0" borderId="0" xfId="0" applyAlignment="1">
      <alignment horizontal="right"/>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0" borderId="0" xfId="0" applyFont="1"/>
    <xf numFmtId="4" fontId="0" fillId="0" borderId="4" xfId="0" applyNumberFormat="1" applyBorder="1"/>
    <xf numFmtId="4" fontId="0" fillId="0" borderId="5" xfId="0" applyNumberFormat="1" applyBorder="1"/>
    <xf numFmtId="164" fontId="0" fillId="0" borderId="5" xfId="0" applyNumberFormat="1" applyBorder="1"/>
    <xf numFmtId="0" fontId="3" fillId="0" borderId="0" xfId="0" applyFont="1"/>
    <xf numFmtId="0" fontId="5" fillId="2" borderId="6" xfId="0" applyFont="1" applyFill="1" applyBorder="1" applyAlignment="1">
      <alignment horizontal="centerContinuous" vertical="center"/>
    </xf>
    <xf numFmtId="0" fontId="6" fillId="0" borderId="0" xfId="0" applyFont="1" applyBorder="1" applyAlignment="1">
      <alignment horizontal="left" wrapText="1"/>
    </xf>
    <xf numFmtId="0" fontId="5" fillId="2" borderId="3" xfId="0" applyFont="1" applyFill="1" applyBorder="1" applyAlignment="1"/>
    <xf numFmtId="4" fontId="5" fillId="2" borderId="2" xfId="0" applyNumberFormat="1" applyFont="1" applyFill="1" applyBorder="1" applyAlignment="1">
      <alignment horizontal="right" wrapText="1"/>
    </xf>
    <xf numFmtId="164" fontId="5" fillId="2" borderId="3" xfId="0" applyNumberFormat="1" applyFont="1" applyFill="1" applyBorder="1"/>
    <xf numFmtId="0" fontId="2" fillId="0" borderId="0" xfId="0" applyFont="1" applyAlignment="1">
      <alignment horizontal="right"/>
    </xf>
    <xf numFmtId="4" fontId="0" fillId="0" borderId="0" xfId="0" applyNumberFormat="1"/>
    <xf numFmtId="164" fontId="3" fillId="0" borderId="0" xfId="0" applyNumberFormat="1" applyFont="1"/>
    <xf numFmtId="49" fontId="0" fillId="0" borderId="1" xfId="0" applyNumberFormat="1" applyBorder="1"/>
    <xf numFmtId="49" fontId="5" fillId="0" borderId="0" xfId="0" applyNumberFormat="1" applyFont="1" applyAlignment="1">
      <alignment horizontal="centerContinuous" wrapText="1"/>
    </xf>
    <xf numFmtId="49" fontId="0" fillId="0" borderId="0" xfId="0" applyNumberFormat="1"/>
    <xf numFmtId="49" fontId="5" fillId="2" borderId="2" xfId="0" applyNumberFormat="1" applyFont="1" applyFill="1" applyBorder="1" applyAlignment="1">
      <alignment horizontal="centerContinuous" vertical="center"/>
    </xf>
    <xf numFmtId="49" fontId="6" fillId="0" borderId="7" xfId="0" applyNumberFormat="1" applyFont="1" applyBorder="1" applyAlignment="1">
      <alignment horizontal="center" wrapText="1"/>
    </xf>
    <xf numFmtId="49" fontId="5" fillId="2" borderId="6" xfId="0" applyNumberFormat="1" applyFont="1" applyFill="1" applyBorder="1" applyAlignment="1"/>
    <xf numFmtId="49" fontId="6" fillId="0" borderId="0" xfId="0" quotePrefix="1" applyNumberFormat="1" applyFont="1" applyFill="1" applyBorder="1" applyAlignment="1"/>
    <xf numFmtId="49" fontId="2" fillId="0" borderId="0" xfId="0" applyNumberFormat="1" applyFont="1"/>
    <xf numFmtId="0" fontId="6" fillId="0" borderId="0" xfId="0" applyFont="1" applyFill="1" applyBorder="1" applyAlignment="1">
      <alignment horizontal="left" wrapText="1"/>
    </xf>
    <xf numFmtId="4" fontId="3" fillId="0" borderId="0" xfId="0" applyNumberFormat="1" applyFont="1"/>
    <xf numFmtId="0" fontId="0" fillId="0" borderId="0" xfId="0" applyAlignment="1">
      <alignment horizontal="left"/>
    </xf>
    <xf numFmtId="164" fontId="0" fillId="0" borderId="0" xfId="0" applyNumberFormat="1"/>
    <xf numFmtId="0" fontId="0" fillId="0" borderId="0" xfId="0" applyAlignment="1">
      <alignment wrapText="1"/>
    </xf>
    <xf numFmtId="0" fontId="0" fillId="0" borderId="0" xfId="0" applyNumberFormat="1"/>
    <xf numFmtId="0" fontId="3" fillId="0" borderId="0" xfId="0" applyFont="1" applyAlignment="1">
      <alignment vertical="center"/>
    </xf>
    <xf numFmtId="0" fontId="9" fillId="0" borderId="0" xfId="0" applyFont="1" applyAlignment="1">
      <alignment horizontal="centerContinuous" wrapText="1"/>
    </xf>
    <xf numFmtId="0" fontId="8" fillId="0" borderId="0" xfId="0" applyFont="1"/>
    <xf numFmtId="4" fontId="10" fillId="0" borderId="4" xfId="0" applyNumberFormat="1" applyFont="1" applyBorder="1" applyAlignment="1">
      <alignment horizontal="right" wrapText="1"/>
    </xf>
    <xf numFmtId="4" fontId="10" fillId="0" borderId="4" xfId="0" applyNumberFormat="1" applyFont="1" applyBorder="1" applyAlignment="1">
      <alignment horizontal="right" vertical="center" wrapText="1"/>
    </xf>
    <xf numFmtId="0" fontId="9" fillId="0" borderId="0" xfId="0" applyFont="1" applyAlignment="1">
      <alignment horizontal="center"/>
    </xf>
    <xf numFmtId="4" fontId="8" fillId="0" borderId="0" xfId="0" applyNumberFormat="1" applyFont="1" applyBorder="1" applyAlignment="1">
      <alignment horizontal="right"/>
    </xf>
    <xf numFmtId="49" fontId="0" fillId="0" borderId="9" xfId="0" applyNumberFormat="1" applyBorder="1"/>
    <xf numFmtId="0" fontId="2" fillId="0" borderId="9" xfId="0" applyFont="1" applyFill="1" applyBorder="1"/>
    <xf numFmtId="4" fontId="4" fillId="0" borderId="9" xfId="0" applyNumberFormat="1" applyFont="1" applyBorder="1" applyAlignment="1">
      <alignment horizontal="right"/>
    </xf>
    <xf numFmtId="49" fontId="7" fillId="0" borderId="4" xfId="0" applyNumberFormat="1" applyFont="1" applyBorder="1" applyAlignment="1">
      <alignment horizontal="left" wrapText="1"/>
    </xf>
    <xf numFmtId="49" fontId="5" fillId="2" borderId="2" xfId="0" applyNumberFormat="1" applyFont="1" applyFill="1" applyBorder="1" applyAlignment="1"/>
    <xf numFmtId="164" fontId="0" fillId="0" borderId="0" xfId="1" applyNumberFormat="1" applyFont="1"/>
    <xf numFmtId="0" fontId="0" fillId="0" borderId="1" xfId="0" applyBorder="1"/>
    <xf numFmtId="4" fontId="1" fillId="0" borderId="1" xfId="0" applyNumberFormat="1" applyFont="1" applyBorder="1" applyAlignment="1">
      <alignment horizontal="right"/>
    </xf>
    <xf numFmtId="0" fontId="5" fillId="2" borderId="2" xfId="0" applyFont="1" applyFill="1" applyBorder="1" applyAlignment="1">
      <alignment horizontal="centerContinuous" vertical="center"/>
    </xf>
    <xf numFmtId="49" fontId="7" fillId="0" borderId="7" xfId="0" applyNumberFormat="1" applyFont="1" applyBorder="1" applyAlignment="1">
      <alignment horizontal="left" wrapText="1"/>
    </xf>
    <xf numFmtId="4" fontId="12" fillId="0" borderId="10" xfId="0" applyNumberFormat="1" applyFont="1" applyBorder="1"/>
    <xf numFmtId="164" fontId="12" fillId="0" borderId="10" xfId="0" applyNumberFormat="1" applyFont="1" applyBorder="1" applyAlignment="1">
      <alignment horizontal="right"/>
    </xf>
    <xf numFmtId="0" fontId="1" fillId="0" borderId="0" xfId="0" applyFont="1"/>
    <xf numFmtId="0" fontId="12" fillId="0" borderId="4" xfId="0" applyFont="1" applyBorder="1" applyAlignment="1">
      <alignment horizontal="left"/>
    </xf>
    <xf numFmtId="4" fontId="12" fillId="0" borderId="4" xfId="0" applyNumberFormat="1" applyFont="1" applyBorder="1"/>
    <xf numFmtId="164" fontId="12" fillId="0" borderId="4" xfId="0" applyNumberFormat="1" applyFont="1" applyBorder="1" applyAlignment="1">
      <alignment horizontal="right"/>
    </xf>
    <xf numFmtId="4" fontId="2" fillId="0" borderId="4" xfId="0" applyNumberFormat="1" applyFont="1" applyBorder="1"/>
    <xf numFmtId="0" fontId="12" fillId="0" borderId="11" xfId="0" applyFont="1" applyBorder="1" applyAlignment="1">
      <alignment horizontal="left"/>
    </xf>
    <xf numFmtId="4" fontId="12" fillId="0" borderId="11" xfId="0" applyNumberFormat="1" applyFont="1" applyBorder="1"/>
    <xf numFmtId="0" fontId="5" fillId="2" borderId="12" xfId="0" applyFont="1" applyFill="1" applyBorder="1"/>
    <xf numFmtId="4" fontId="5" fillId="2" borderId="11" xfId="0" applyNumberFormat="1" applyFont="1" applyFill="1" applyBorder="1"/>
    <xf numFmtId="164" fontId="5" fillId="2" borderId="2" xfId="0" applyNumberFormat="1" applyFont="1" applyFill="1" applyBorder="1" applyAlignment="1">
      <alignment horizontal="right"/>
    </xf>
    <xf numFmtId="4" fontId="0" fillId="0" borderId="0" xfId="0" quotePrefix="1" applyNumberFormat="1"/>
    <xf numFmtId="0" fontId="5" fillId="2" borderId="3" xfId="0" applyFont="1" applyFill="1" applyBorder="1" applyAlignment="1">
      <alignment horizontal="centerContinuous" vertical="center" wrapText="1"/>
    </xf>
    <xf numFmtId="0" fontId="13" fillId="0" borderId="7" xfId="0" applyFont="1" applyBorder="1" applyAlignment="1">
      <alignment horizontal="left"/>
    </xf>
    <xf numFmtId="0" fontId="13" fillId="0" borderId="0" xfId="0" applyFont="1" applyBorder="1"/>
    <xf numFmtId="0" fontId="13" fillId="0" borderId="5" xfId="0" applyFont="1" applyBorder="1"/>
    <xf numFmtId="4" fontId="14" fillId="0" borderId="13" xfId="0" applyNumberFormat="1" applyFont="1" applyBorder="1"/>
    <xf numFmtId="164" fontId="15" fillId="0" borderId="0" xfId="0" applyNumberFormat="1" applyFont="1"/>
    <xf numFmtId="0" fontId="15" fillId="0" borderId="0" xfId="0" applyFont="1"/>
    <xf numFmtId="0" fontId="1" fillId="0" borderId="7" xfId="0" applyFont="1" applyBorder="1"/>
    <xf numFmtId="0" fontId="1" fillId="0" borderId="0" xfId="0" applyFont="1" applyBorder="1" applyAlignment="1">
      <alignment horizontal="left"/>
    </xf>
    <xf numFmtId="0" fontId="1" fillId="0" borderId="5" xfId="0" applyFont="1" applyBorder="1" applyAlignment="1">
      <alignment horizontal="left"/>
    </xf>
    <xf numFmtId="4" fontId="8" fillId="0" borderId="5" xfId="0" applyNumberFormat="1" applyFont="1" applyBorder="1"/>
    <xf numFmtId="4" fontId="14" fillId="0" borderId="5" xfId="0" applyNumberFormat="1" applyFont="1" applyBorder="1"/>
    <xf numFmtId="0" fontId="15" fillId="0" borderId="7" xfId="0" applyFont="1" applyBorder="1"/>
    <xf numFmtId="4" fontId="16" fillId="0" borderId="5" xfId="0" applyNumberFormat="1" applyFont="1" applyBorder="1"/>
    <xf numFmtId="0" fontId="17" fillId="0" borderId="5" xfId="0" applyFont="1" applyBorder="1"/>
    <xf numFmtId="4" fontId="18" fillId="0" borderId="5" xfId="0" applyNumberFormat="1" applyFont="1" applyBorder="1"/>
    <xf numFmtId="0" fontId="15" fillId="0" borderId="0" xfId="0" applyNumberFormat="1" applyFont="1" applyBorder="1" applyAlignment="1">
      <alignment horizontal="left"/>
    </xf>
    <xf numFmtId="0" fontId="15" fillId="0" borderId="5" xfId="0" applyFont="1" applyBorder="1" applyAlignment="1">
      <alignment horizontal="left"/>
    </xf>
    <xf numFmtId="0" fontId="17" fillId="0" borderId="7" xfId="0" applyFont="1" applyBorder="1" applyAlignment="1">
      <alignment horizontal="left"/>
    </xf>
    <xf numFmtId="0" fontId="1" fillId="0" borderId="0" xfId="0" applyNumberFormat="1" applyFont="1" applyBorder="1" applyAlignment="1">
      <alignment horizontal="left"/>
    </xf>
    <xf numFmtId="164" fontId="1" fillId="0" borderId="0" xfId="0" applyNumberFormat="1" applyFont="1"/>
    <xf numFmtId="164" fontId="2" fillId="0" borderId="0" xfId="0" applyNumberFormat="1" applyFont="1"/>
    <xf numFmtId="0" fontId="15" fillId="0" borderId="0" xfId="0" applyFont="1" applyBorder="1" applyAlignment="1">
      <alignment horizontal="left"/>
    </xf>
    <xf numFmtId="0" fontId="17" fillId="0" borderId="0" xfId="0" applyFont="1" applyBorder="1"/>
    <xf numFmtId="4" fontId="8" fillId="0" borderId="4" xfId="0" applyNumberFormat="1" applyFont="1" applyBorder="1"/>
    <xf numFmtId="4" fontId="8" fillId="0" borderId="11" xfId="0" applyNumberFormat="1" applyFont="1" applyBorder="1"/>
    <xf numFmtId="164" fontId="15" fillId="0" borderId="0" xfId="0" applyNumberFormat="1" applyFont="1" applyBorder="1"/>
    <xf numFmtId="0" fontId="15" fillId="0" borderId="0" xfId="0" applyFont="1" applyBorder="1"/>
    <xf numFmtId="164" fontId="1" fillId="0" borderId="0" xfId="0" applyNumberFormat="1" applyFont="1" applyBorder="1"/>
    <xf numFmtId="0" fontId="1" fillId="0" borderId="0" xfId="0" applyFont="1" applyBorder="1"/>
    <xf numFmtId="4" fontId="14" fillId="0" borderId="10" xfId="0" applyNumberFormat="1" applyFont="1" applyBorder="1"/>
    <xf numFmtId="4" fontId="15" fillId="0" borderId="0" xfId="0" applyNumberFormat="1" applyFont="1" applyBorder="1"/>
    <xf numFmtId="4" fontId="18" fillId="0" borderId="4" xfId="0" applyNumberFormat="1" applyFont="1" applyBorder="1"/>
    <xf numFmtId="4" fontId="16" fillId="0" borderId="4" xfId="0" applyNumberFormat="1" applyFont="1" applyBorder="1"/>
    <xf numFmtId="4" fontId="14" fillId="0" borderId="4" xfId="0" applyNumberFormat="1" applyFont="1" applyBorder="1"/>
    <xf numFmtId="4" fontId="5" fillId="2" borderId="2" xfId="0" applyNumberFormat="1" applyFont="1" applyFill="1" applyBorder="1" applyAlignment="1">
      <alignment wrapText="1"/>
    </xf>
    <xf numFmtId="164" fontId="1" fillId="0" borderId="0" xfId="0" applyNumberFormat="1" applyFont="1" applyAlignment="1"/>
    <xf numFmtId="0" fontId="1" fillId="0" borderId="0" xfId="0" applyFont="1" applyAlignment="1"/>
    <xf numFmtId="0" fontId="0" fillId="0" borderId="0" xfId="0" applyBorder="1"/>
    <xf numFmtId="0" fontId="2" fillId="0" borderId="0" xfId="0" applyFont="1" applyBorder="1"/>
    <xf numFmtId="4" fontId="1" fillId="0" borderId="0" xfId="0" applyNumberFormat="1" applyFont="1" applyBorder="1"/>
    <xf numFmtId="4" fontId="1" fillId="0" borderId="0" xfId="0" applyNumberFormat="1" applyFont="1"/>
    <xf numFmtId="164" fontId="15" fillId="0" borderId="0" xfId="0" applyNumberFormat="1" applyFont="1" applyAlignment="1"/>
    <xf numFmtId="0" fontId="2" fillId="0" borderId="0" xfId="0" applyFont="1" applyAlignment="1"/>
    <xf numFmtId="49" fontId="2" fillId="0" borderId="1" xfId="2" applyNumberFormat="1" applyBorder="1"/>
    <xf numFmtId="0" fontId="2" fillId="0" borderId="1" xfId="2" applyFont="1" applyFill="1" applyBorder="1"/>
    <xf numFmtId="4" fontId="1" fillId="0" borderId="1" xfId="2" applyNumberFormat="1" applyFont="1" applyBorder="1" applyAlignment="1">
      <alignment horizontal="right"/>
    </xf>
    <xf numFmtId="164" fontId="4" fillId="0" borderId="1" xfId="3" applyNumberFormat="1" applyFont="1" applyBorder="1" applyAlignment="1">
      <alignment horizontal="right"/>
    </xf>
    <xf numFmtId="0" fontId="2" fillId="0" borderId="0" xfId="2"/>
    <xf numFmtId="49" fontId="5" fillId="0" borderId="0" xfId="2" applyNumberFormat="1" applyFont="1" applyFill="1" applyAlignment="1">
      <alignment horizontal="centerContinuous" wrapText="1"/>
    </xf>
    <xf numFmtId="0" fontId="5" fillId="0" borderId="0" xfId="2" applyFont="1" applyFill="1" applyAlignment="1">
      <alignment horizontal="centerContinuous" wrapText="1"/>
    </xf>
    <xf numFmtId="164" fontId="5" fillId="0" borderId="0" xfId="3" applyNumberFormat="1" applyFont="1" applyFill="1" applyAlignment="1">
      <alignment horizontal="centerContinuous" wrapText="1"/>
    </xf>
    <xf numFmtId="49" fontId="2" fillId="0" borderId="0" xfId="2" applyNumberFormat="1"/>
    <xf numFmtId="164" fontId="0" fillId="0" borderId="0" xfId="3" applyNumberFormat="1" applyFont="1" applyAlignment="1">
      <alignment horizontal="right"/>
    </xf>
    <xf numFmtId="49" fontId="5" fillId="2" borderId="2" xfId="2" applyNumberFormat="1" applyFont="1" applyFill="1" applyBorder="1" applyAlignment="1">
      <alignment horizontal="centerContinuous" vertical="center"/>
    </xf>
    <xf numFmtId="0" fontId="5" fillId="2" borderId="2" xfId="2" applyFont="1" applyFill="1" applyBorder="1" applyAlignment="1">
      <alignment horizontal="center" vertical="center" wrapText="1"/>
    </xf>
    <xf numFmtId="164" fontId="5" fillId="2" borderId="3" xfId="3" applyNumberFormat="1" applyFont="1" applyFill="1" applyBorder="1" applyAlignment="1">
      <alignment horizontal="center" vertical="center" wrapText="1"/>
    </xf>
    <xf numFmtId="0" fontId="2" fillId="0" borderId="0" xfId="2" applyFont="1"/>
    <xf numFmtId="49" fontId="7" fillId="0" borderId="7" xfId="2" applyNumberFormat="1" applyFont="1" applyBorder="1" applyAlignment="1">
      <alignment horizontal="left" wrapText="1"/>
    </xf>
    <xf numFmtId="4" fontId="2" fillId="0" borderId="4" xfId="2" applyNumberFormat="1" applyBorder="1"/>
    <xf numFmtId="4" fontId="2" fillId="0" borderId="4" xfId="2" applyNumberFormat="1" applyFill="1" applyBorder="1"/>
    <xf numFmtId="164" fontId="0" fillId="0" borderId="5" xfId="3" applyNumberFormat="1" applyFont="1" applyBorder="1"/>
    <xf numFmtId="0" fontId="1" fillId="0" borderId="0" xfId="2" applyFont="1"/>
    <xf numFmtId="4" fontId="1" fillId="0" borderId="0" xfId="2" applyNumberFormat="1" applyFont="1"/>
    <xf numFmtId="4" fontId="2" fillId="0" borderId="5" xfId="2" applyNumberFormat="1" applyFill="1" applyBorder="1"/>
    <xf numFmtId="49" fontId="5" fillId="2" borderId="6" xfId="2" applyNumberFormat="1" applyFont="1" applyFill="1" applyBorder="1" applyAlignment="1"/>
    <xf numFmtId="4" fontId="5" fillId="2" borderId="2" xfId="2" applyNumberFormat="1" applyFont="1" applyFill="1" applyBorder="1" applyAlignment="1">
      <alignment horizontal="right" wrapText="1"/>
    </xf>
    <xf numFmtId="164" fontId="5" fillId="2" borderId="3" xfId="3" applyNumberFormat="1" applyFont="1" applyFill="1" applyBorder="1"/>
    <xf numFmtId="164" fontId="0" fillId="0" borderId="0" xfId="3" applyNumberFormat="1" applyFont="1"/>
    <xf numFmtId="4" fontId="2" fillId="0" borderId="0" xfId="2" applyNumberFormat="1"/>
    <xf numFmtId="49" fontId="5" fillId="0" borderId="0" xfId="0" applyNumberFormat="1" applyFont="1" applyFill="1" applyAlignment="1">
      <alignment horizontal="centerContinuous" wrapText="1"/>
    </xf>
    <xf numFmtId="49" fontId="6" fillId="0" borderId="7" xfId="0" applyNumberFormat="1" applyFont="1" applyFill="1" applyBorder="1" applyAlignment="1">
      <alignment wrapText="1"/>
    </xf>
    <xf numFmtId="4" fontId="7" fillId="0" borderId="4" xfId="0" applyNumberFormat="1" applyFont="1" applyFill="1" applyBorder="1" applyAlignment="1">
      <alignment horizontal="right" wrapText="1"/>
    </xf>
    <xf numFmtId="49" fontId="5" fillId="2" borderId="6" xfId="0" applyNumberFormat="1" applyFont="1" applyFill="1" applyBorder="1" applyAlignment="1">
      <alignment wrapText="1"/>
    </xf>
    <xf numFmtId="49" fontId="6" fillId="0" borderId="7" xfId="0" applyNumberFormat="1" applyFont="1" applyBorder="1" applyAlignment="1">
      <alignment horizontal="left" wrapText="1"/>
    </xf>
    <xf numFmtId="4" fontId="7" fillId="0" borderId="4" xfId="0" applyNumberFormat="1" applyFont="1" applyBorder="1" applyAlignment="1">
      <alignment horizontal="right" wrapText="1"/>
    </xf>
    <xf numFmtId="0" fontId="1" fillId="0" borderId="0" xfId="0" applyFont="1" applyAlignment="1">
      <alignment wrapText="1"/>
    </xf>
    <xf numFmtId="49" fontId="6" fillId="0" borderId="2" xfId="0" applyNumberFormat="1" applyFont="1" applyBorder="1" applyAlignment="1">
      <alignment horizontal="left" wrapText="1"/>
    </xf>
    <xf numFmtId="4" fontId="2" fillId="0" borderId="2" xfId="0" applyNumberFormat="1" applyFont="1" applyBorder="1"/>
    <xf numFmtId="0" fontId="5" fillId="0" borderId="0" xfId="0" applyFont="1" applyFill="1" applyAlignment="1">
      <alignment horizontal="centerContinuous" wrapText="1"/>
    </xf>
    <xf numFmtId="4" fontId="2" fillId="0" borderId="0" xfId="0" applyNumberFormat="1" applyFont="1"/>
    <xf numFmtId="164" fontId="1" fillId="0" borderId="0" xfId="1" applyNumberFormat="1" applyFont="1"/>
    <xf numFmtId="4" fontId="6" fillId="0" borderId="4" xfId="0" applyNumberFormat="1" applyFont="1" applyBorder="1" applyAlignment="1">
      <alignment horizontal="right" wrapText="1"/>
    </xf>
    <xf numFmtId="49" fontId="1" fillId="0" borderId="8" xfId="0" quotePrefix="1" applyNumberFormat="1" applyFont="1" applyFill="1" applyBorder="1" applyAlignment="1">
      <alignment horizontal="left" wrapText="1"/>
    </xf>
    <xf numFmtId="49" fontId="5" fillId="0" borderId="0" xfId="0" applyNumberFormat="1" applyFont="1" applyAlignment="1">
      <alignment horizontal="center" wrapText="1"/>
    </xf>
    <xf numFmtId="49" fontId="5" fillId="0" borderId="0" xfId="0" applyNumberFormat="1" applyFont="1" applyAlignment="1">
      <alignment horizontal="center"/>
    </xf>
    <xf numFmtId="0" fontId="5" fillId="0" borderId="0" xfId="0" applyFont="1" applyAlignment="1">
      <alignment horizontal="center" wrapText="1"/>
    </xf>
    <xf numFmtId="0" fontId="1" fillId="0" borderId="0" xfId="0" applyFont="1" applyAlignment="1">
      <alignment horizontal="left" wrapText="1"/>
    </xf>
    <xf numFmtId="0" fontId="5" fillId="2" borderId="6" xfId="0" applyFont="1" applyFill="1" applyBorder="1" applyAlignment="1"/>
    <xf numFmtId="0" fontId="5" fillId="2" borderId="1" xfId="0" applyFont="1" applyFill="1" applyBorder="1" applyAlignment="1"/>
    <xf numFmtId="0" fontId="5" fillId="2" borderId="3" xfId="0" applyFont="1" applyFill="1" applyBorder="1" applyAlignment="1"/>
    <xf numFmtId="0" fontId="5" fillId="2" borderId="2" xfId="0" applyFont="1" applyFill="1" applyBorder="1" applyAlignment="1"/>
    <xf numFmtId="49" fontId="1" fillId="0" borderId="8" xfId="2" quotePrefix="1" applyNumberFormat="1" applyFont="1" applyFill="1" applyBorder="1" applyAlignment="1">
      <alignment horizontal="left" wrapText="1"/>
    </xf>
    <xf numFmtId="49" fontId="1" fillId="0" borderId="0" xfId="2" quotePrefix="1" applyNumberFormat="1" applyFont="1" applyFill="1" applyBorder="1" applyAlignment="1">
      <alignment horizontal="left" wrapText="1"/>
    </xf>
  </cellXfs>
  <cellStyles count="4">
    <cellStyle name="Normal" xfId="0" builtinId="0"/>
    <cellStyle name="Normal 2" xfId="2"/>
    <cellStyle name="Porcentaje" xfId="1" builtinId="5"/>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95" Type="http://schemas.openxmlformats.org/officeDocument/2006/relationships/customXml" Target="../customXml/item2.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9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ustomXml" Target="../customXml/item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7.xml.rels><?xml version="1.0" encoding="UTF-8" standalone="yes"?>
<Relationships xmlns="http://schemas.openxmlformats.org/package/2006/relationships"><Relationship Id="rId1" Type="http://schemas.openxmlformats.org/officeDocument/2006/relationships/image" Target="../media/image1.png"/></Relationships>
</file>

<file path=xl/drawings/_rels/drawing68.xml.rels><?xml version="1.0" encoding="UTF-8" standalone="yes"?>
<Relationships xmlns="http://schemas.openxmlformats.org/package/2006/relationships"><Relationship Id="rId1" Type="http://schemas.openxmlformats.org/officeDocument/2006/relationships/image" Target="../media/image1.png"/></Relationships>
</file>

<file path=xl/drawings/_rels/drawing69.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1.png"/></Relationships>
</file>

<file path=xl/drawings/_rels/drawing7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2.xml.rels><?xml version="1.0" encoding="UTF-8" standalone="yes"?>
<Relationships xmlns="http://schemas.openxmlformats.org/package/2006/relationships"><Relationship Id="rId1" Type="http://schemas.openxmlformats.org/officeDocument/2006/relationships/image" Target="../media/image1.png"/></Relationships>
</file>

<file path=xl/drawings/_rels/drawing7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4.xml.rels><?xml version="1.0" encoding="UTF-8" standalone="yes"?>
<Relationships xmlns="http://schemas.openxmlformats.org/package/2006/relationships"><Relationship Id="rId1" Type="http://schemas.openxmlformats.org/officeDocument/2006/relationships/image" Target="../media/image1.png"/></Relationships>
</file>

<file path=xl/drawings/_rels/drawing7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8.xml.rels><?xml version="1.0" encoding="UTF-8" standalone="yes"?>
<Relationships xmlns="http://schemas.openxmlformats.org/package/2006/relationships"><Relationship Id="rId1" Type="http://schemas.openxmlformats.org/officeDocument/2006/relationships/image" Target="../media/image1.png"/></Relationships>
</file>

<file path=xl/drawings/_rels/drawing79.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0.xml.rels><?xml version="1.0" encoding="UTF-8" standalone="yes"?>
<Relationships xmlns="http://schemas.openxmlformats.org/package/2006/relationships"><Relationship Id="rId1" Type="http://schemas.openxmlformats.org/officeDocument/2006/relationships/image" Target="../media/image1.png"/></Relationships>
</file>

<file path=xl/drawings/_rels/drawing8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2.xml.rels><?xml version="1.0" encoding="UTF-8" standalone="yes"?>
<Relationships xmlns="http://schemas.openxmlformats.org/package/2006/relationships"><Relationship Id="rId1" Type="http://schemas.openxmlformats.org/officeDocument/2006/relationships/image" Target="../media/image1.png"/></Relationships>
</file>

<file path=xl/drawings/_rels/drawing83.xml.rels><?xml version="1.0" encoding="UTF-8" standalone="yes"?>
<Relationships xmlns="http://schemas.openxmlformats.org/package/2006/relationships"><Relationship Id="rId1" Type="http://schemas.openxmlformats.org/officeDocument/2006/relationships/image" Target="../media/image1.png"/></Relationships>
</file>

<file path=xl/drawings/_rels/drawing84.xml.rels><?xml version="1.0" encoding="UTF-8" standalone="yes"?>
<Relationships xmlns="http://schemas.openxmlformats.org/package/2006/relationships"><Relationship Id="rId1" Type="http://schemas.openxmlformats.org/officeDocument/2006/relationships/image" Target="../media/image1.png"/></Relationships>
</file>

<file path=xl/drawings/_rels/drawing85.xml.rels><?xml version="1.0" encoding="UTF-8" standalone="yes"?>
<Relationships xmlns="http://schemas.openxmlformats.org/package/2006/relationships"><Relationship Id="rId1" Type="http://schemas.openxmlformats.org/officeDocument/2006/relationships/image" Target="../media/image1.png"/></Relationships>
</file>

<file path=xl/drawings/_rels/drawing86.xml.rels><?xml version="1.0" encoding="UTF-8" standalone="yes"?>
<Relationships xmlns="http://schemas.openxmlformats.org/package/2006/relationships"><Relationship Id="rId1" Type="http://schemas.openxmlformats.org/officeDocument/2006/relationships/image" Target="../media/image1.png"/></Relationships>
</file>

<file path=xl/drawings/_rels/drawing8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9.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103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12700</xdr:colOff>
      <xdr:row>0</xdr:row>
      <xdr:rowOff>428625</xdr:rowOff>
    </xdr:to>
    <xdr:pic>
      <xdr:nvPicPr>
        <xdr:cNvPr id="1024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12700</xdr:colOff>
      <xdr:row>0</xdr:row>
      <xdr:rowOff>428625</xdr:rowOff>
    </xdr:to>
    <xdr:pic>
      <xdr:nvPicPr>
        <xdr:cNvPr id="1127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12700</xdr:colOff>
      <xdr:row>0</xdr:row>
      <xdr:rowOff>428625</xdr:rowOff>
    </xdr:to>
    <xdr:pic>
      <xdr:nvPicPr>
        <xdr:cNvPr id="1229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12700</xdr:colOff>
      <xdr:row>0</xdr:row>
      <xdr:rowOff>428625</xdr:rowOff>
    </xdr:to>
    <xdr:pic>
      <xdr:nvPicPr>
        <xdr:cNvPr id="1331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12700</xdr:colOff>
      <xdr:row>0</xdr:row>
      <xdr:rowOff>428625</xdr:rowOff>
    </xdr:to>
    <xdr:pic>
      <xdr:nvPicPr>
        <xdr:cNvPr id="1434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12700</xdr:colOff>
      <xdr:row>0</xdr:row>
      <xdr:rowOff>428625</xdr:rowOff>
    </xdr:to>
    <xdr:pic>
      <xdr:nvPicPr>
        <xdr:cNvPr id="1536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12700</xdr:colOff>
      <xdr:row>0</xdr:row>
      <xdr:rowOff>428625</xdr:rowOff>
    </xdr:to>
    <xdr:pic>
      <xdr:nvPicPr>
        <xdr:cNvPr id="1639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12700</xdr:colOff>
      <xdr:row>0</xdr:row>
      <xdr:rowOff>428625</xdr:rowOff>
    </xdr:to>
    <xdr:pic>
      <xdr:nvPicPr>
        <xdr:cNvPr id="1741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12700</xdr:colOff>
      <xdr:row>0</xdr:row>
      <xdr:rowOff>428625</xdr:rowOff>
    </xdr:to>
    <xdr:pic>
      <xdr:nvPicPr>
        <xdr:cNvPr id="1843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12700</xdr:colOff>
      <xdr:row>0</xdr:row>
      <xdr:rowOff>428625</xdr:rowOff>
    </xdr:to>
    <xdr:pic>
      <xdr:nvPicPr>
        <xdr:cNvPr id="1946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205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12700</xdr:colOff>
      <xdr:row>0</xdr:row>
      <xdr:rowOff>428625</xdr:rowOff>
    </xdr:to>
    <xdr:pic>
      <xdr:nvPicPr>
        <xdr:cNvPr id="2048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12700</xdr:colOff>
      <xdr:row>0</xdr:row>
      <xdr:rowOff>428625</xdr:rowOff>
    </xdr:to>
    <xdr:pic>
      <xdr:nvPicPr>
        <xdr:cNvPr id="2253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12700</xdr:colOff>
      <xdr:row>0</xdr:row>
      <xdr:rowOff>428625</xdr:rowOff>
    </xdr:to>
    <xdr:pic>
      <xdr:nvPicPr>
        <xdr:cNvPr id="2355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12700</xdr:colOff>
      <xdr:row>0</xdr:row>
      <xdr:rowOff>428625</xdr:rowOff>
    </xdr:to>
    <xdr:pic>
      <xdr:nvPicPr>
        <xdr:cNvPr id="2458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28575</xdr:rowOff>
    </xdr:from>
    <xdr:to>
      <xdr:col>0</xdr:col>
      <xdr:colOff>457200</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2"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9525</xdr:colOff>
      <xdr:row>0</xdr:row>
      <xdr:rowOff>428625</xdr:rowOff>
    </xdr:to>
    <xdr:pic>
      <xdr:nvPicPr>
        <xdr:cNvPr id="307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12700</xdr:colOff>
      <xdr:row>0</xdr:row>
      <xdr:rowOff>428625</xdr:rowOff>
    </xdr:to>
    <xdr:pic>
      <xdr:nvPicPr>
        <xdr:cNvPr id="410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2"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oneCellAnchor>
    <xdr:from>
      <xdr:col>0</xdr:col>
      <xdr:colOff>104775</xdr:colOff>
      <xdr:row>0</xdr:row>
      <xdr:rowOff>28575</xdr:rowOff>
    </xdr:from>
    <xdr:ext cx="352425" cy="400050"/>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12700</xdr:colOff>
      <xdr:row>0</xdr:row>
      <xdr:rowOff>428625</xdr:rowOff>
    </xdr:to>
    <xdr:pic>
      <xdr:nvPicPr>
        <xdr:cNvPr id="512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12700</xdr:colOff>
      <xdr:row>0</xdr:row>
      <xdr:rowOff>428625</xdr:rowOff>
    </xdr:to>
    <xdr:pic>
      <xdr:nvPicPr>
        <xdr:cNvPr id="615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12700</xdr:colOff>
      <xdr:row>0</xdr:row>
      <xdr:rowOff>428625</xdr:rowOff>
    </xdr:to>
    <xdr:pic>
      <xdr:nvPicPr>
        <xdr:cNvPr id="717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12700</xdr:colOff>
      <xdr:row>0</xdr:row>
      <xdr:rowOff>428625</xdr:rowOff>
    </xdr:to>
    <xdr:pic>
      <xdr:nvPicPr>
        <xdr:cNvPr id="819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12700</xdr:colOff>
      <xdr:row>0</xdr:row>
      <xdr:rowOff>428625</xdr:rowOff>
    </xdr:to>
    <xdr:pic>
      <xdr:nvPicPr>
        <xdr:cNvPr id="922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Zeros="0" tabSelected="1" workbookViewId="0">
      <selection activeCell="A8" sqref="A8"/>
    </sheetView>
  </sheetViews>
  <sheetFormatPr baseColWidth="10" defaultRowHeight="12.75" x14ac:dyDescent="0.2"/>
  <cols>
    <col min="1" max="1" width="54.28515625" style="23" customWidth="1"/>
    <col min="2" max="3" width="16.7109375" customWidth="1"/>
    <col min="4" max="4" width="8.28515625" customWidth="1"/>
    <col min="6" max="6" width="15.28515625" bestFit="1" customWidth="1"/>
    <col min="7" max="7" width="15.85546875" customWidth="1"/>
  </cols>
  <sheetData>
    <row r="1" spans="1:11" ht="39" customHeight="1" x14ac:dyDescent="0.2">
      <c r="A1" s="21"/>
      <c r="B1" s="1"/>
      <c r="C1" s="2"/>
      <c r="D1" s="3" t="s">
        <v>24</v>
      </c>
    </row>
    <row r="3" spans="1:11" ht="25.5" x14ac:dyDescent="0.2">
      <c r="A3" s="22" t="s">
        <v>73</v>
      </c>
      <c r="B3" s="4"/>
      <c r="C3" s="4"/>
      <c r="D3" s="4"/>
    </row>
    <row r="4" spans="1:11" x14ac:dyDescent="0.2">
      <c r="A4" s="22"/>
      <c r="B4" s="4"/>
      <c r="C4" s="4"/>
      <c r="D4" s="4"/>
    </row>
    <row r="5" spans="1:11" x14ac:dyDescent="0.2">
      <c r="A5" s="22" t="s">
        <v>55</v>
      </c>
      <c r="B5" s="4"/>
      <c r="C5" s="4"/>
      <c r="D5" s="4"/>
    </row>
    <row r="7" spans="1:11" x14ac:dyDescent="0.2">
      <c r="D7" s="5" t="s">
        <v>0</v>
      </c>
    </row>
    <row r="8" spans="1:11" s="8" customFormat="1" ht="36" customHeight="1" x14ac:dyDescent="0.2">
      <c r="A8" s="24" t="s">
        <v>424</v>
      </c>
      <c r="B8" s="6" t="s">
        <v>2</v>
      </c>
      <c r="C8" s="6" t="s">
        <v>3</v>
      </c>
      <c r="D8" s="7" t="s">
        <v>4</v>
      </c>
    </row>
    <row r="9" spans="1:11" s="12" customFormat="1" ht="15" customHeight="1" x14ac:dyDescent="0.2">
      <c r="A9" s="45" t="s">
        <v>81</v>
      </c>
      <c r="B9" s="9">
        <v>0</v>
      </c>
      <c r="C9" s="10">
        <v>11446371.700000001</v>
      </c>
      <c r="D9" s="11"/>
      <c r="E9" s="20"/>
      <c r="F9" s="30"/>
      <c r="G9" s="30"/>
      <c r="H9" s="30"/>
      <c r="J9" s="30"/>
      <c r="K9" s="30"/>
    </row>
    <row r="10" spans="1:11" s="12" customFormat="1" ht="15" customHeight="1" x14ac:dyDescent="0.2">
      <c r="A10" s="45" t="s">
        <v>82</v>
      </c>
      <c r="B10" s="9">
        <v>0</v>
      </c>
      <c r="C10" s="10">
        <v>155797880.48000002</v>
      </c>
      <c r="D10" s="11"/>
      <c r="E10" s="20"/>
      <c r="F10" s="30"/>
      <c r="G10" s="30"/>
      <c r="H10" s="30"/>
      <c r="K10" s="30"/>
    </row>
    <row r="11" spans="1:11" s="12" customFormat="1" ht="15" customHeight="1" x14ac:dyDescent="0.2">
      <c r="A11" s="45" t="s">
        <v>83</v>
      </c>
      <c r="B11" s="9">
        <v>0</v>
      </c>
      <c r="C11" s="10">
        <v>920624626.06000006</v>
      </c>
      <c r="D11" s="11"/>
      <c r="E11" s="20"/>
      <c r="F11" s="30"/>
      <c r="G11" s="30"/>
      <c r="H11" s="30"/>
      <c r="K11" s="30"/>
    </row>
    <row r="12" spans="1:11" s="12" customFormat="1" ht="15" customHeight="1" x14ac:dyDescent="0.2">
      <c r="A12" s="45" t="s">
        <v>84</v>
      </c>
      <c r="B12" s="9">
        <v>0</v>
      </c>
      <c r="C12" s="10">
        <v>218480100.94999999</v>
      </c>
      <c r="D12" s="11"/>
      <c r="E12" s="20"/>
      <c r="F12" s="30"/>
      <c r="G12" s="30"/>
      <c r="H12" s="30"/>
      <c r="K12" s="30"/>
    </row>
    <row r="13" spans="1:11" s="12" customFormat="1" ht="15" customHeight="1" x14ac:dyDescent="0.2">
      <c r="A13" s="45" t="s">
        <v>85</v>
      </c>
      <c r="B13" s="9">
        <v>0</v>
      </c>
      <c r="C13" s="10">
        <v>64238570.609999999</v>
      </c>
      <c r="D13" s="11"/>
      <c r="E13" s="20"/>
      <c r="F13" s="30"/>
      <c r="G13" s="30"/>
      <c r="H13" s="30"/>
      <c r="K13" s="30"/>
    </row>
    <row r="14" spans="1:11" s="12" customFormat="1" ht="15" customHeight="1" x14ac:dyDescent="0.2">
      <c r="A14" s="45" t="s">
        <v>86</v>
      </c>
      <c r="B14" s="9">
        <v>0</v>
      </c>
      <c r="C14" s="10">
        <v>60086764.950000003</v>
      </c>
      <c r="D14" s="11"/>
      <c r="E14" s="20"/>
      <c r="F14" s="30"/>
      <c r="G14" s="30"/>
      <c r="H14" s="30"/>
      <c r="K14" s="30"/>
    </row>
    <row r="15" spans="1:11" s="12" customFormat="1" ht="15" customHeight="1" x14ac:dyDescent="0.2">
      <c r="A15" s="45" t="s">
        <v>87</v>
      </c>
      <c r="B15" s="9">
        <v>0</v>
      </c>
      <c r="C15" s="10">
        <v>30741707.760000002</v>
      </c>
      <c r="D15" s="11"/>
      <c r="E15" s="20"/>
      <c r="F15" s="30"/>
      <c r="G15" s="30"/>
      <c r="H15" s="30"/>
      <c r="K15" s="30"/>
    </row>
    <row r="16" spans="1:11" s="12" customFormat="1" ht="15" customHeight="1" x14ac:dyDescent="0.2">
      <c r="A16" s="45" t="s">
        <v>88</v>
      </c>
      <c r="B16" s="9">
        <v>0</v>
      </c>
      <c r="C16" s="10">
        <v>424801962.14999998</v>
      </c>
      <c r="D16" s="11"/>
      <c r="E16" s="20"/>
      <c r="F16" s="30"/>
      <c r="G16" s="30"/>
      <c r="H16" s="30"/>
      <c r="K16" s="30"/>
    </row>
    <row r="17" spans="1:12" s="12" customFormat="1" ht="15" customHeight="1" x14ac:dyDescent="0.2">
      <c r="A17" s="45" t="s">
        <v>89</v>
      </c>
      <c r="B17" s="9">
        <v>0</v>
      </c>
      <c r="C17" s="10">
        <v>168859004.31000003</v>
      </c>
      <c r="D17" s="11"/>
      <c r="E17" s="20"/>
      <c r="F17" s="30"/>
      <c r="G17" s="30"/>
      <c r="H17" s="30"/>
      <c r="K17" s="30"/>
    </row>
    <row r="18" spans="1:12" s="12" customFormat="1" ht="15" customHeight="1" x14ac:dyDescent="0.2">
      <c r="A18" s="45" t="s">
        <v>90</v>
      </c>
      <c r="B18" s="9">
        <v>0</v>
      </c>
      <c r="C18" s="10">
        <v>326205752.82999998</v>
      </c>
      <c r="D18" s="11"/>
      <c r="E18" s="20"/>
      <c r="F18" s="30"/>
      <c r="G18" s="30"/>
      <c r="H18" s="31"/>
      <c r="I18" s="34"/>
      <c r="J18" s="19"/>
      <c r="K18" s="30"/>
    </row>
    <row r="19" spans="1:12" s="12" customFormat="1" ht="15" customHeight="1" x14ac:dyDescent="0.2">
      <c r="A19" s="45" t="s">
        <v>91</v>
      </c>
      <c r="B19" s="9">
        <v>0</v>
      </c>
      <c r="C19" s="10">
        <v>238460757.24000001</v>
      </c>
      <c r="D19" s="11"/>
      <c r="E19" s="20"/>
      <c r="F19" s="30"/>
      <c r="G19" s="30"/>
      <c r="H19" s="31"/>
      <c r="I19" s="34"/>
      <c r="J19" s="19"/>
      <c r="K19" s="30"/>
    </row>
    <row r="20" spans="1:12" s="12" customFormat="1" ht="15" customHeight="1" x14ac:dyDescent="0.2">
      <c r="A20" s="45" t="s">
        <v>92</v>
      </c>
      <c r="B20" s="9">
        <v>0</v>
      </c>
      <c r="C20" s="10">
        <v>15565553.789999999</v>
      </c>
      <c r="D20" s="11"/>
      <c r="E20" s="20"/>
      <c r="F20" s="30"/>
      <c r="G20" s="30"/>
      <c r="H20" s="31"/>
      <c r="I20" s="34"/>
      <c r="J20" s="19"/>
      <c r="K20" s="30"/>
    </row>
    <row r="21" spans="1:12" s="12" customFormat="1" ht="15" customHeight="1" x14ac:dyDescent="0.2">
      <c r="A21" s="45" t="s">
        <v>93</v>
      </c>
      <c r="B21" s="9">
        <v>0</v>
      </c>
      <c r="C21" s="10">
        <v>20745845.370000001</v>
      </c>
      <c r="D21" s="11"/>
      <c r="E21" s="20"/>
      <c r="F21" s="30"/>
      <c r="G21" s="30"/>
      <c r="H21" s="31"/>
      <c r="I21" s="34"/>
      <c r="J21" s="19"/>
      <c r="K21" s="30"/>
    </row>
    <row r="22" spans="1:12" s="12" customFormat="1" ht="15" customHeight="1" x14ac:dyDescent="0.2">
      <c r="A22" s="45" t="s">
        <v>94</v>
      </c>
      <c r="B22" s="9">
        <v>0</v>
      </c>
      <c r="C22" s="10">
        <v>58516562.729999989</v>
      </c>
      <c r="D22" s="11"/>
      <c r="E22" s="20"/>
      <c r="F22" s="30"/>
      <c r="G22" s="30"/>
      <c r="H22" s="31"/>
      <c r="I22" s="34"/>
      <c r="J22" s="19"/>
      <c r="K22" s="30"/>
    </row>
    <row r="23" spans="1:12" s="12" customFormat="1" ht="15" customHeight="1" x14ac:dyDescent="0.2">
      <c r="A23" s="45" t="s">
        <v>95</v>
      </c>
      <c r="B23" s="9">
        <v>0</v>
      </c>
      <c r="C23" s="10">
        <v>14857400.079999998</v>
      </c>
      <c r="D23" s="11"/>
      <c r="E23" s="20"/>
      <c r="F23" s="30"/>
      <c r="G23" s="30"/>
      <c r="H23" s="31"/>
      <c r="I23" s="34"/>
      <c r="J23" s="19"/>
      <c r="K23" s="30"/>
    </row>
    <row r="24" spans="1:12" s="12" customFormat="1" ht="15" customHeight="1" x14ac:dyDescent="0.2">
      <c r="A24" s="45" t="s">
        <v>96</v>
      </c>
      <c r="B24" s="9">
        <v>0</v>
      </c>
      <c r="C24" s="10">
        <v>373138682.91000009</v>
      </c>
      <c r="D24" s="11"/>
      <c r="E24" s="20"/>
      <c r="F24" s="30"/>
      <c r="G24" s="30"/>
      <c r="H24" s="31"/>
      <c r="I24" s="34"/>
      <c r="J24" s="19"/>
      <c r="K24" s="30"/>
    </row>
    <row r="25" spans="1:12" s="12" customFormat="1" ht="15" customHeight="1" x14ac:dyDescent="0.2">
      <c r="A25" s="45" t="s">
        <v>97</v>
      </c>
      <c r="B25" s="9">
        <v>0</v>
      </c>
      <c r="C25" s="10">
        <v>422091285.21000004</v>
      </c>
      <c r="D25" s="11"/>
      <c r="E25" s="20"/>
      <c r="F25" s="30"/>
      <c r="G25" s="30"/>
      <c r="H25" s="31"/>
      <c r="I25" s="34"/>
      <c r="J25" s="19"/>
      <c r="K25" s="30"/>
    </row>
    <row r="26" spans="1:12" s="12" customFormat="1" ht="15" customHeight="1" x14ac:dyDescent="0.2">
      <c r="A26" s="45" t="s">
        <v>98</v>
      </c>
      <c r="B26" s="9">
        <v>0</v>
      </c>
      <c r="C26" s="10">
        <v>8067668.7399999993</v>
      </c>
      <c r="D26" s="11"/>
      <c r="E26" s="20"/>
      <c r="F26" s="30"/>
      <c r="G26" s="30"/>
      <c r="H26" s="31"/>
      <c r="I26" s="34"/>
      <c r="J26" s="19"/>
      <c r="K26" s="30"/>
    </row>
    <row r="27" spans="1:12" s="12" customFormat="1" ht="15" customHeight="1" x14ac:dyDescent="0.2">
      <c r="A27" s="45" t="s">
        <v>99</v>
      </c>
      <c r="B27" s="9">
        <v>0</v>
      </c>
      <c r="C27" s="10">
        <v>3096129.55</v>
      </c>
      <c r="D27" s="11"/>
      <c r="E27" s="20"/>
      <c r="F27" s="30"/>
      <c r="G27" s="30"/>
      <c r="H27" s="31"/>
      <c r="I27" s="34"/>
      <c r="J27" s="19"/>
      <c r="K27" s="30"/>
    </row>
    <row r="28" spans="1:12" s="12" customFormat="1" ht="15" customHeight="1" x14ac:dyDescent="0.2">
      <c r="A28" s="45" t="s">
        <v>100</v>
      </c>
      <c r="B28" s="9">
        <v>0</v>
      </c>
      <c r="C28" s="10">
        <v>149073712.62</v>
      </c>
      <c r="D28" s="11"/>
      <c r="E28" s="20"/>
      <c r="F28" s="30"/>
      <c r="G28" s="30"/>
      <c r="H28" s="31"/>
      <c r="I28" s="34"/>
      <c r="J28" s="19"/>
      <c r="K28" s="30"/>
    </row>
    <row r="29" spans="1:12" s="12" customFormat="1" ht="15" customHeight="1" x14ac:dyDescent="0.2">
      <c r="A29" s="45" t="s">
        <v>101</v>
      </c>
      <c r="B29" s="9">
        <v>0</v>
      </c>
      <c r="C29" s="10">
        <v>119553742.63000001</v>
      </c>
      <c r="D29" s="11"/>
      <c r="E29" s="20"/>
      <c r="F29" s="30"/>
      <c r="G29" s="30"/>
      <c r="H29" s="31"/>
      <c r="I29" s="34"/>
      <c r="J29" s="19"/>
      <c r="K29" s="30"/>
    </row>
    <row r="30" spans="1:12" s="12" customFormat="1" ht="15" customHeight="1" x14ac:dyDescent="0.2">
      <c r="A30" s="45" t="s">
        <v>102</v>
      </c>
      <c r="B30" s="9">
        <v>0</v>
      </c>
      <c r="C30" s="10">
        <v>1927927266.23</v>
      </c>
      <c r="D30" s="11"/>
      <c r="E30" s="20"/>
      <c r="F30" s="30"/>
      <c r="G30" s="30"/>
      <c r="H30" s="31"/>
      <c r="I30" s="34"/>
      <c r="J30" s="19"/>
      <c r="K30" s="30"/>
    </row>
    <row r="31" spans="1:12" ht="15" customHeight="1" x14ac:dyDescent="0.2">
      <c r="A31" s="46" t="s">
        <v>5</v>
      </c>
      <c r="B31" s="16">
        <v>6052025020</v>
      </c>
      <c r="C31" s="16">
        <f>SUM(C9:C30)</f>
        <v>5732377348.8999996</v>
      </c>
      <c r="D31" s="17">
        <f>IF(B31&gt;0,C31/B31,0)</f>
        <v>0.94718335267225973</v>
      </c>
      <c r="F31" s="19"/>
      <c r="G31" s="19"/>
      <c r="H31" s="31"/>
      <c r="I31" s="34"/>
      <c r="J31" s="19"/>
      <c r="K31" s="30"/>
      <c r="L31" s="12"/>
    </row>
    <row r="32" spans="1:12" s="33" customFormat="1" ht="39.75" customHeight="1" x14ac:dyDescent="0.2">
      <c r="A32" s="148" t="s">
        <v>76</v>
      </c>
      <c r="B32" s="148"/>
      <c r="C32" s="148"/>
      <c r="D32" s="148"/>
      <c r="H32" s="31"/>
      <c r="I32" s="34"/>
      <c r="J32" s="19"/>
    </row>
    <row r="33" spans="1:10" ht="15" customHeight="1" x14ac:dyDescent="0.2">
      <c r="A33"/>
      <c r="H33" s="31"/>
      <c r="I33" s="34"/>
      <c r="J33" s="19"/>
    </row>
    <row r="34" spans="1:10" ht="15" customHeight="1" x14ac:dyDescent="0.2">
      <c r="A34" s="8"/>
      <c r="B34" s="19"/>
      <c r="C34" s="19"/>
      <c r="D34" s="47"/>
      <c r="H34" s="31"/>
      <c r="I34" s="34"/>
      <c r="J34" s="19"/>
    </row>
    <row r="35" spans="1:10" ht="15" customHeight="1" x14ac:dyDescent="0.2">
      <c r="B35" s="19"/>
      <c r="C35" s="19"/>
      <c r="H35" s="31"/>
      <c r="I35" s="34"/>
      <c r="J35" s="19"/>
    </row>
    <row r="36" spans="1:10" ht="15" customHeight="1" x14ac:dyDescent="0.2">
      <c r="H36" s="31"/>
      <c r="I36" s="34"/>
      <c r="J36" s="19"/>
    </row>
    <row r="37" spans="1:10" ht="15" customHeight="1" x14ac:dyDescent="0.2">
      <c r="H37" s="31"/>
      <c r="I37" s="34"/>
      <c r="J37" s="19"/>
    </row>
    <row r="38" spans="1:10" x14ac:dyDescent="0.2">
      <c r="H38" s="31"/>
      <c r="I38" s="34"/>
      <c r="J38" s="19"/>
    </row>
    <row r="39" spans="1:10" x14ac:dyDescent="0.2">
      <c r="A39" s="28"/>
      <c r="H39" s="31"/>
      <c r="I39" s="34"/>
      <c r="J39" s="19"/>
    </row>
    <row r="40" spans="1:10" x14ac:dyDescent="0.2">
      <c r="H40" s="31"/>
      <c r="I40" s="34"/>
      <c r="J40" s="19"/>
    </row>
  </sheetData>
  <mergeCells count="1">
    <mergeCell ref="A32:D32"/>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Zeros="0" zoomScaleNormal="100" workbookViewId="0">
      <selection activeCell="A7" sqref="A7"/>
    </sheetView>
  </sheetViews>
  <sheetFormatPr baseColWidth="10" defaultRowHeight="12.75" x14ac:dyDescent="0.2"/>
  <cols>
    <col min="1" max="1" width="6.7109375" style="23" customWidth="1"/>
    <col min="2" max="2" width="60.7109375" customWidth="1"/>
    <col min="3" max="3" width="23.7109375" customWidth="1"/>
    <col min="4" max="4" width="16.7109375" style="37" customWidth="1"/>
    <col min="5" max="5" width="8.28515625" customWidth="1"/>
  </cols>
  <sheetData>
    <row r="1" spans="1:5" ht="39" customHeight="1" x14ac:dyDescent="0.2">
      <c r="A1" s="42"/>
      <c r="B1" s="43"/>
      <c r="C1" s="44" t="s">
        <v>24</v>
      </c>
      <c r="D1" s="41"/>
    </row>
    <row r="3" spans="1:5" ht="25.5" customHeight="1" x14ac:dyDescent="0.2">
      <c r="A3" s="149" t="s">
        <v>73</v>
      </c>
      <c r="B3" s="149"/>
      <c r="C3" s="149"/>
      <c r="D3" s="40"/>
      <c r="E3" s="4"/>
    </row>
    <row r="4" spans="1:5" ht="12.75" customHeight="1" x14ac:dyDescent="0.2">
      <c r="A4" s="150" t="s">
        <v>52</v>
      </c>
      <c r="B4" s="150"/>
      <c r="C4" s="150"/>
      <c r="D4" s="36"/>
      <c r="E4" s="4"/>
    </row>
    <row r="5" spans="1:5" ht="12.75" customHeight="1" x14ac:dyDescent="0.2">
      <c r="A5" s="149" t="s">
        <v>22</v>
      </c>
      <c r="B5" s="149"/>
      <c r="C5" s="149"/>
      <c r="D5" s="36"/>
      <c r="E5" s="4"/>
    </row>
    <row r="7" spans="1:5" x14ac:dyDescent="0.2">
      <c r="C7" s="5" t="s">
        <v>0</v>
      </c>
    </row>
    <row r="8" spans="1:5" s="8" customFormat="1" ht="36" customHeight="1" x14ac:dyDescent="0.2">
      <c r="A8" s="24" t="s">
        <v>6</v>
      </c>
      <c r="B8" s="13"/>
      <c r="C8" s="6" t="s">
        <v>3</v>
      </c>
    </row>
    <row r="9" spans="1:5" s="12" customFormat="1" ht="15" customHeight="1" x14ac:dyDescent="0.2">
      <c r="A9" s="25" t="s">
        <v>25</v>
      </c>
      <c r="B9" s="14" t="s">
        <v>26</v>
      </c>
      <c r="C9" s="38">
        <v>5362.64</v>
      </c>
    </row>
    <row r="10" spans="1:5" s="12" customFormat="1" ht="15" customHeight="1" x14ac:dyDescent="0.2">
      <c r="A10" s="25" t="s">
        <v>27</v>
      </c>
      <c r="B10" s="14" t="s">
        <v>28</v>
      </c>
      <c r="C10" s="38">
        <v>217502.55</v>
      </c>
    </row>
    <row r="11" spans="1:5" s="12" customFormat="1" ht="15" customHeight="1" x14ac:dyDescent="0.2">
      <c r="A11" s="25" t="s">
        <v>29</v>
      </c>
      <c r="B11" s="14" t="s">
        <v>30</v>
      </c>
      <c r="C11" s="38">
        <v>334075.56</v>
      </c>
    </row>
    <row r="12" spans="1:5" s="12" customFormat="1" ht="15" customHeight="1" x14ac:dyDescent="0.2">
      <c r="A12" s="25" t="s">
        <v>31</v>
      </c>
      <c r="B12" s="14" t="s">
        <v>56</v>
      </c>
      <c r="C12" s="38">
        <v>144337.39000000001</v>
      </c>
    </row>
    <row r="13" spans="1:5" s="12" customFormat="1" ht="15" customHeight="1" x14ac:dyDescent="0.2">
      <c r="A13" s="25" t="s">
        <v>32</v>
      </c>
      <c r="B13" s="14" t="s">
        <v>33</v>
      </c>
      <c r="C13" s="38">
        <v>424112.66</v>
      </c>
    </row>
    <row r="14" spans="1:5" s="12" customFormat="1" ht="15" customHeight="1" x14ac:dyDescent="0.2">
      <c r="A14" s="25" t="s">
        <v>34</v>
      </c>
      <c r="B14" s="14" t="s">
        <v>35</v>
      </c>
      <c r="C14" s="38">
        <v>153557598.09</v>
      </c>
    </row>
    <row r="15" spans="1:5" s="12" customFormat="1" ht="15" customHeight="1" x14ac:dyDescent="0.2">
      <c r="A15" s="25" t="s">
        <v>36</v>
      </c>
      <c r="B15" s="14" t="s">
        <v>57</v>
      </c>
      <c r="C15" s="38">
        <v>152850.29999999999</v>
      </c>
    </row>
    <row r="16" spans="1:5" s="12" customFormat="1" ht="15" customHeight="1" x14ac:dyDescent="0.2">
      <c r="A16" s="25" t="s">
        <v>41</v>
      </c>
      <c r="B16" s="14" t="s">
        <v>63</v>
      </c>
      <c r="C16" s="38">
        <v>266950.81</v>
      </c>
    </row>
    <row r="17" spans="1:4" s="12" customFormat="1" ht="15" customHeight="1" x14ac:dyDescent="0.2">
      <c r="A17" s="25" t="s">
        <v>59</v>
      </c>
      <c r="B17" s="14" t="s">
        <v>60</v>
      </c>
      <c r="C17" s="38">
        <v>2924524.88</v>
      </c>
    </row>
    <row r="18" spans="1:4" s="12" customFormat="1" ht="15" customHeight="1" x14ac:dyDescent="0.2">
      <c r="A18" s="25" t="s">
        <v>61</v>
      </c>
      <c r="B18" s="14" t="s">
        <v>62</v>
      </c>
      <c r="C18" s="38">
        <v>743527.18</v>
      </c>
    </row>
    <row r="19" spans="1:4" s="12" customFormat="1" ht="15" customHeight="1" x14ac:dyDescent="0.2">
      <c r="A19" s="25" t="s">
        <v>37</v>
      </c>
      <c r="B19" s="14" t="s">
        <v>58</v>
      </c>
      <c r="C19" s="38">
        <v>8383633.5499999998</v>
      </c>
    </row>
    <row r="20" spans="1:4" s="12" customFormat="1" ht="15" customHeight="1" x14ac:dyDescent="0.2">
      <c r="A20" s="25" t="s">
        <v>64</v>
      </c>
      <c r="B20" s="14" t="s">
        <v>65</v>
      </c>
      <c r="C20" s="38">
        <v>1704528.7</v>
      </c>
    </row>
    <row r="21" spans="1:4" ht="15" customHeight="1" x14ac:dyDescent="0.2">
      <c r="A21" s="26" t="s">
        <v>21</v>
      </c>
      <c r="B21" s="15"/>
      <c r="C21" s="16">
        <f>SUM(C9:C20)</f>
        <v>168859004.31000003</v>
      </c>
      <c r="D21"/>
    </row>
    <row r="22" spans="1:4" x14ac:dyDescent="0.2">
      <c r="A22" s="27"/>
    </row>
  </sheetData>
  <mergeCells count="3">
    <mergeCell ref="A3:C3"/>
    <mergeCell ref="A4:C4"/>
    <mergeCell ref="A5:C5"/>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Zeros="0" topLeftCell="A2" zoomScaleNormal="100" workbookViewId="0">
      <selection activeCell="A7" sqref="A7"/>
    </sheetView>
  </sheetViews>
  <sheetFormatPr baseColWidth="10" defaultRowHeight="12.75" x14ac:dyDescent="0.2"/>
  <cols>
    <col min="1" max="1" width="6.7109375" style="23" customWidth="1"/>
    <col min="2" max="2" width="60.7109375" customWidth="1"/>
    <col min="3" max="3" width="23.7109375" customWidth="1"/>
    <col min="4" max="4" width="16.7109375" style="37" customWidth="1"/>
    <col min="5" max="5" width="8.28515625" customWidth="1"/>
  </cols>
  <sheetData>
    <row r="1" spans="1:5" ht="39" customHeight="1" x14ac:dyDescent="0.2">
      <c r="A1" s="42"/>
      <c r="B1" s="43"/>
      <c r="C1" s="44" t="s">
        <v>24</v>
      </c>
      <c r="D1" s="41"/>
    </row>
    <row r="3" spans="1:5" ht="25.5" customHeight="1" x14ac:dyDescent="0.2">
      <c r="A3" s="149" t="s">
        <v>73</v>
      </c>
      <c r="B3" s="149"/>
      <c r="C3" s="149"/>
      <c r="D3" s="40"/>
      <c r="E3" s="4"/>
    </row>
    <row r="4" spans="1:5" ht="12.75" customHeight="1" x14ac:dyDescent="0.2">
      <c r="A4" s="150" t="s">
        <v>79</v>
      </c>
      <c r="B4" s="150"/>
      <c r="C4" s="150"/>
      <c r="D4" s="36"/>
      <c r="E4" s="4"/>
    </row>
    <row r="5" spans="1:5" ht="12.75" customHeight="1" x14ac:dyDescent="0.2">
      <c r="A5" s="149" t="s">
        <v>22</v>
      </c>
      <c r="B5" s="149"/>
      <c r="C5" s="149"/>
      <c r="D5" s="36"/>
      <c r="E5" s="4"/>
    </row>
    <row r="7" spans="1:5" x14ac:dyDescent="0.2">
      <c r="C7" s="5" t="s">
        <v>0</v>
      </c>
    </row>
    <row r="8" spans="1:5" s="8" customFormat="1" ht="36" customHeight="1" x14ac:dyDescent="0.2">
      <c r="A8" s="24" t="s">
        <v>6</v>
      </c>
      <c r="B8" s="13"/>
      <c r="C8" s="6" t="s">
        <v>3</v>
      </c>
    </row>
    <row r="9" spans="1:5" s="12" customFormat="1" ht="15" customHeight="1" x14ac:dyDescent="0.2">
      <c r="A9" s="25" t="s">
        <v>25</v>
      </c>
      <c r="B9" s="14" t="s">
        <v>26</v>
      </c>
      <c r="C9" s="38">
        <v>2359.41</v>
      </c>
    </row>
    <row r="10" spans="1:5" s="12" customFormat="1" ht="15" customHeight="1" x14ac:dyDescent="0.2">
      <c r="A10" s="25" t="s">
        <v>27</v>
      </c>
      <c r="B10" s="14" t="s">
        <v>28</v>
      </c>
      <c r="C10" s="38">
        <v>163.33000000000001</v>
      </c>
    </row>
    <row r="11" spans="1:5" s="12" customFormat="1" ht="15" customHeight="1" x14ac:dyDescent="0.2">
      <c r="A11" s="25" t="s">
        <v>29</v>
      </c>
      <c r="B11" s="14" t="s">
        <v>30</v>
      </c>
      <c r="C11" s="38">
        <v>455835.56</v>
      </c>
    </row>
    <row r="12" spans="1:5" s="12" customFormat="1" ht="15" customHeight="1" x14ac:dyDescent="0.2">
      <c r="A12" s="25" t="s">
        <v>31</v>
      </c>
      <c r="B12" s="14" t="s">
        <v>56</v>
      </c>
      <c r="C12" s="38">
        <v>251436.51</v>
      </c>
    </row>
    <row r="13" spans="1:5" s="12" customFormat="1" ht="15" customHeight="1" x14ac:dyDescent="0.2">
      <c r="A13" s="25" t="s">
        <v>32</v>
      </c>
      <c r="B13" s="14" t="s">
        <v>33</v>
      </c>
      <c r="C13" s="38">
        <v>468745.47</v>
      </c>
    </row>
    <row r="14" spans="1:5" s="12" customFormat="1" ht="15" customHeight="1" x14ac:dyDescent="0.2">
      <c r="A14" s="25" t="s">
        <v>34</v>
      </c>
      <c r="B14" s="14" t="s">
        <v>35</v>
      </c>
      <c r="C14" s="38">
        <v>263090739.00999999</v>
      </c>
    </row>
    <row r="15" spans="1:5" s="12" customFormat="1" ht="15" customHeight="1" x14ac:dyDescent="0.2">
      <c r="A15" s="25" t="s">
        <v>36</v>
      </c>
      <c r="B15" s="14" t="s">
        <v>57</v>
      </c>
      <c r="C15" s="38">
        <v>178746.8</v>
      </c>
    </row>
    <row r="16" spans="1:5" s="12" customFormat="1" ht="15" customHeight="1" x14ac:dyDescent="0.2">
      <c r="A16" s="25" t="s">
        <v>59</v>
      </c>
      <c r="B16" s="14" t="s">
        <v>60</v>
      </c>
      <c r="C16" s="38">
        <v>6505396.6699999999</v>
      </c>
    </row>
    <row r="17" spans="1:4" s="12" customFormat="1" ht="15" customHeight="1" x14ac:dyDescent="0.2">
      <c r="A17" s="25" t="s">
        <v>61</v>
      </c>
      <c r="B17" s="14" t="s">
        <v>62</v>
      </c>
      <c r="C17" s="38">
        <v>502951.49</v>
      </c>
    </row>
    <row r="18" spans="1:4" s="12" customFormat="1" ht="15" customHeight="1" x14ac:dyDescent="0.2">
      <c r="A18" s="25" t="s">
        <v>37</v>
      </c>
      <c r="B18" s="14" t="s">
        <v>58</v>
      </c>
      <c r="C18" s="38">
        <v>54492180.149999999</v>
      </c>
    </row>
    <row r="19" spans="1:4" s="12" customFormat="1" ht="15" customHeight="1" x14ac:dyDescent="0.2">
      <c r="A19" s="25" t="s">
        <v>64</v>
      </c>
      <c r="B19" s="14" t="s">
        <v>65</v>
      </c>
      <c r="C19" s="38">
        <v>257198.43</v>
      </c>
    </row>
    <row r="20" spans="1:4" ht="15" customHeight="1" x14ac:dyDescent="0.2">
      <c r="A20" s="26" t="s">
        <v>21</v>
      </c>
      <c r="B20" s="15"/>
      <c r="C20" s="16">
        <f>SUM(C9:C19)</f>
        <v>326205752.82999998</v>
      </c>
      <c r="D20"/>
    </row>
    <row r="21" spans="1:4" x14ac:dyDescent="0.2">
      <c r="A21" s="27"/>
    </row>
  </sheetData>
  <mergeCells count="3">
    <mergeCell ref="A3:C3"/>
    <mergeCell ref="A4:C4"/>
    <mergeCell ref="A5:C5"/>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Zeros="0" zoomScaleNormal="100" workbookViewId="0">
      <selection activeCell="A7" sqref="A7"/>
    </sheetView>
  </sheetViews>
  <sheetFormatPr baseColWidth="10" defaultRowHeight="12.75" x14ac:dyDescent="0.2"/>
  <cols>
    <col min="1" max="1" width="6.7109375" style="23" customWidth="1"/>
    <col min="2" max="2" width="60.7109375" customWidth="1"/>
    <col min="3" max="3" width="23.7109375" customWidth="1"/>
    <col min="4" max="4" width="16.7109375" style="37" customWidth="1"/>
    <col min="5" max="5" width="8.28515625" customWidth="1"/>
  </cols>
  <sheetData>
    <row r="1" spans="1:5" ht="39" customHeight="1" x14ac:dyDescent="0.2">
      <c r="A1" s="42"/>
      <c r="B1" s="43"/>
      <c r="C1" s="44" t="s">
        <v>24</v>
      </c>
      <c r="D1" s="41"/>
    </row>
    <row r="3" spans="1:5" ht="25.5" customHeight="1" x14ac:dyDescent="0.2">
      <c r="A3" s="149" t="s">
        <v>73</v>
      </c>
      <c r="B3" s="149"/>
      <c r="C3" s="149"/>
      <c r="D3" s="40"/>
      <c r="E3" s="4"/>
    </row>
    <row r="4" spans="1:5" ht="12.75" customHeight="1" x14ac:dyDescent="0.2">
      <c r="A4" s="150" t="s">
        <v>20</v>
      </c>
      <c r="B4" s="150"/>
      <c r="C4" s="150"/>
      <c r="D4" s="36"/>
      <c r="E4" s="4"/>
    </row>
    <row r="5" spans="1:5" ht="12.75" customHeight="1" x14ac:dyDescent="0.2">
      <c r="A5" s="149" t="s">
        <v>22</v>
      </c>
      <c r="B5" s="149"/>
      <c r="C5" s="149"/>
      <c r="D5" s="36"/>
      <c r="E5" s="4"/>
    </row>
    <row r="7" spans="1:5" x14ac:dyDescent="0.2">
      <c r="C7" s="5" t="s">
        <v>0</v>
      </c>
    </row>
    <row r="8" spans="1:5" s="8" customFormat="1" ht="36" customHeight="1" x14ac:dyDescent="0.2">
      <c r="A8" s="24" t="s">
        <v>6</v>
      </c>
      <c r="B8" s="13"/>
      <c r="C8" s="6" t="s">
        <v>3</v>
      </c>
    </row>
    <row r="9" spans="1:5" s="12" customFormat="1" ht="15" customHeight="1" x14ac:dyDescent="0.2">
      <c r="A9" s="25" t="s">
        <v>25</v>
      </c>
      <c r="B9" s="14" t="s">
        <v>26</v>
      </c>
      <c r="C9" s="38">
        <v>956</v>
      </c>
    </row>
    <row r="10" spans="1:5" s="12" customFormat="1" ht="15" customHeight="1" x14ac:dyDescent="0.2">
      <c r="A10" s="25" t="s">
        <v>27</v>
      </c>
      <c r="B10" s="14" t="s">
        <v>28</v>
      </c>
      <c r="C10" s="38">
        <v>16714250.76</v>
      </c>
    </row>
    <row r="11" spans="1:5" s="12" customFormat="1" ht="15" customHeight="1" x14ac:dyDescent="0.2">
      <c r="A11" s="25" t="s">
        <v>29</v>
      </c>
      <c r="B11" s="14" t="s">
        <v>30</v>
      </c>
      <c r="C11" s="38">
        <v>8049.22</v>
      </c>
    </row>
    <row r="12" spans="1:5" s="12" customFormat="1" ht="15" customHeight="1" x14ac:dyDescent="0.2">
      <c r="A12" s="25" t="s">
        <v>31</v>
      </c>
      <c r="B12" s="14" t="s">
        <v>56</v>
      </c>
      <c r="C12" s="38">
        <v>220002.96</v>
      </c>
    </row>
    <row r="13" spans="1:5" s="12" customFormat="1" ht="15" customHeight="1" x14ac:dyDescent="0.2">
      <c r="A13" s="25" t="s">
        <v>32</v>
      </c>
      <c r="B13" s="14" t="s">
        <v>33</v>
      </c>
      <c r="C13" s="38">
        <v>413027.25</v>
      </c>
    </row>
    <row r="14" spans="1:5" s="12" customFormat="1" ht="15" customHeight="1" x14ac:dyDescent="0.2">
      <c r="A14" s="25" t="s">
        <v>34</v>
      </c>
      <c r="B14" s="14" t="s">
        <v>35</v>
      </c>
      <c r="C14" s="38">
        <v>192529236.34</v>
      </c>
    </row>
    <row r="15" spans="1:5" s="12" customFormat="1" ht="15" customHeight="1" x14ac:dyDescent="0.2">
      <c r="A15" s="25" t="s">
        <v>36</v>
      </c>
      <c r="B15" s="14" t="s">
        <v>57</v>
      </c>
      <c r="C15" s="38">
        <v>2571.25</v>
      </c>
    </row>
    <row r="16" spans="1:5" s="12" customFormat="1" ht="15" customHeight="1" x14ac:dyDescent="0.2">
      <c r="A16" s="25" t="s">
        <v>41</v>
      </c>
      <c r="B16" s="14" t="s">
        <v>63</v>
      </c>
      <c r="C16" s="38">
        <v>747.78</v>
      </c>
    </row>
    <row r="17" spans="1:4" s="12" customFormat="1" ht="15" customHeight="1" x14ac:dyDescent="0.2">
      <c r="A17" s="25" t="s">
        <v>59</v>
      </c>
      <c r="B17" s="14" t="s">
        <v>60</v>
      </c>
      <c r="C17" s="38">
        <v>18456106.289999999</v>
      </c>
    </row>
    <row r="18" spans="1:4" s="12" customFormat="1" ht="15" customHeight="1" x14ac:dyDescent="0.2">
      <c r="A18" s="25" t="s">
        <v>61</v>
      </c>
      <c r="B18" s="14" t="s">
        <v>62</v>
      </c>
      <c r="C18" s="38">
        <v>300489.05</v>
      </c>
    </row>
    <row r="19" spans="1:4" s="12" customFormat="1" ht="15" customHeight="1" x14ac:dyDescent="0.2">
      <c r="A19" s="25" t="s">
        <v>37</v>
      </c>
      <c r="B19" s="14" t="s">
        <v>58</v>
      </c>
      <c r="C19" s="38">
        <v>8846799.0500000007</v>
      </c>
    </row>
    <row r="20" spans="1:4" s="12" customFormat="1" ht="15" customHeight="1" x14ac:dyDescent="0.2">
      <c r="A20" s="25" t="s">
        <v>64</v>
      </c>
      <c r="B20" s="14" t="s">
        <v>65</v>
      </c>
      <c r="C20" s="38">
        <v>968521.29</v>
      </c>
    </row>
    <row r="21" spans="1:4" ht="15" customHeight="1" x14ac:dyDescent="0.2">
      <c r="A21" s="26" t="s">
        <v>21</v>
      </c>
      <c r="B21" s="15"/>
      <c r="C21" s="16">
        <f>SUM(C9:C20)</f>
        <v>238460757.24000001</v>
      </c>
      <c r="D21"/>
    </row>
    <row r="22" spans="1:4" x14ac:dyDescent="0.2">
      <c r="A22" s="27"/>
    </row>
  </sheetData>
  <mergeCells count="3">
    <mergeCell ref="A3:C3"/>
    <mergeCell ref="A4:C4"/>
    <mergeCell ref="A5:C5"/>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Zeros="0" zoomScaleNormal="100" workbookViewId="0">
      <selection activeCell="A7" sqref="A7"/>
    </sheetView>
  </sheetViews>
  <sheetFormatPr baseColWidth="10" defaultRowHeight="12.75" x14ac:dyDescent="0.2"/>
  <cols>
    <col min="1" max="1" width="6.7109375" style="23" customWidth="1"/>
    <col min="2" max="2" width="60.7109375" customWidth="1"/>
    <col min="3" max="3" width="23.7109375" customWidth="1"/>
    <col min="4" max="4" width="16.7109375" style="37" customWidth="1"/>
    <col min="5" max="5" width="8.28515625" customWidth="1"/>
  </cols>
  <sheetData>
    <row r="1" spans="1:5" ht="39" customHeight="1" x14ac:dyDescent="0.2">
      <c r="A1" s="42"/>
      <c r="B1" s="43"/>
      <c r="C1" s="44" t="s">
        <v>24</v>
      </c>
      <c r="D1" s="41"/>
    </row>
    <row r="3" spans="1:5" ht="25.5" customHeight="1" x14ac:dyDescent="0.2">
      <c r="A3" s="149" t="s">
        <v>73</v>
      </c>
      <c r="B3" s="149"/>
      <c r="C3" s="149"/>
      <c r="D3" s="40"/>
      <c r="E3" s="4"/>
    </row>
    <row r="4" spans="1:5" ht="12.75" customHeight="1" x14ac:dyDescent="0.2">
      <c r="A4" s="150" t="s">
        <v>13</v>
      </c>
      <c r="B4" s="150"/>
      <c r="C4" s="150"/>
      <c r="D4" s="36"/>
      <c r="E4" s="4"/>
    </row>
    <row r="5" spans="1:5" ht="12.75" customHeight="1" x14ac:dyDescent="0.2">
      <c r="A5" s="149" t="s">
        <v>22</v>
      </c>
      <c r="B5" s="149"/>
      <c r="C5" s="149"/>
      <c r="D5" s="36"/>
      <c r="E5" s="4"/>
    </row>
    <row r="7" spans="1:5" x14ac:dyDescent="0.2">
      <c r="C7" s="5" t="s">
        <v>0</v>
      </c>
    </row>
    <row r="8" spans="1:5" s="8" customFormat="1" ht="36" customHeight="1" x14ac:dyDescent="0.2">
      <c r="A8" s="24" t="s">
        <v>6</v>
      </c>
      <c r="B8" s="13"/>
      <c r="C8" s="6" t="s">
        <v>3</v>
      </c>
    </row>
    <row r="9" spans="1:5" s="12" customFormat="1" ht="15" customHeight="1" x14ac:dyDescent="0.2">
      <c r="A9" s="25" t="s">
        <v>25</v>
      </c>
      <c r="B9" s="14" t="s">
        <v>26</v>
      </c>
      <c r="C9" s="38">
        <v>3179.49</v>
      </c>
    </row>
    <row r="10" spans="1:5" s="12" customFormat="1" ht="15" customHeight="1" x14ac:dyDescent="0.2">
      <c r="A10" s="25" t="s">
        <v>27</v>
      </c>
      <c r="B10" s="14" t="s">
        <v>28</v>
      </c>
      <c r="C10" s="38">
        <v>26719.91</v>
      </c>
    </row>
    <row r="11" spans="1:5" s="12" customFormat="1" ht="15" customHeight="1" x14ac:dyDescent="0.2">
      <c r="A11" s="25" t="s">
        <v>29</v>
      </c>
      <c r="B11" s="14" t="s">
        <v>30</v>
      </c>
      <c r="C11" s="38">
        <v>2288026.85</v>
      </c>
    </row>
    <row r="12" spans="1:5" s="12" customFormat="1" ht="15" customHeight="1" x14ac:dyDescent="0.2">
      <c r="A12" s="25" t="s">
        <v>31</v>
      </c>
      <c r="B12" s="14" t="s">
        <v>56</v>
      </c>
      <c r="C12" s="38">
        <v>28071.31</v>
      </c>
    </row>
    <row r="13" spans="1:5" s="12" customFormat="1" ht="15" customHeight="1" x14ac:dyDescent="0.2">
      <c r="A13" s="25" t="s">
        <v>32</v>
      </c>
      <c r="B13" s="14" t="s">
        <v>33</v>
      </c>
      <c r="C13" s="38">
        <v>5076011.6399999997</v>
      </c>
    </row>
    <row r="14" spans="1:5" s="12" customFormat="1" ht="15" customHeight="1" x14ac:dyDescent="0.2">
      <c r="A14" s="25" t="s">
        <v>34</v>
      </c>
      <c r="B14" s="14" t="s">
        <v>35</v>
      </c>
      <c r="C14" s="38">
        <v>1029286.12</v>
      </c>
    </row>
    <row r="15" spans="1:5" s="12" customFormat="1" ht="15" customHeight="1" x14ac:dyDescent="0.2">
      <c r="A15" s="25" t="s">
        <v>36</v>
      </c>
      <c r="B15" s="14" t="s">
        <v>57</v>
      </c>
      <c r="C15" s="38">
        <v>133905.57</v>
      </c>
    </row>
    <row r="16" spans="1:5" s="12" customFormat="1" ht="15" customHeight="1" x14ac:dyDescent="0.2">
      <c r="A16" s="25" t="s">
        <v>41</v>
      </c>
      <c r="B16" s="14" t="s">
        <v>63</v>
      </c>
      <c r="C16" s="38">
        <v>19621.82</v>
      </c>
    </row>
    <row r="17" spans="1:4" s="12" customFormat="1" ht="15" customHeight="1" x14ac:dyDescent="0.2">
      <c r="A17" s="25" t="s">
        <v>59</v>
      </c>
      <c r="B17" s="14" t="s">
        <v>60</v>
      </c>
      <c r="C17" s="38">
        <v>5312376.6900000004</v>
      </c>
    </row>
    <row r="18" spans="1:4" s="12" customFormat="1" ht="15" customHeight="1" x14ac:dyDescent="0.2">
      <c r="A18" s="25" t="s">
        <v>61</v>
      </c>
      <c r="B18" s="14" t="s">
        <v>62</v>
      </c>
      <c r="C18" s="38">
        <v>93566.84</v>
      </c>
    </row>
    <row r="19" spans="1:4" s="12" customFormat="1" ht="15" customHeight="1" x14ac:dyDescent="0.2">
      <c r="A19" s="25" t="s">
        <v>37</v>
      </c>
      <c r="B19" s="14" t="s">
        <v>58</v>
      </c>
      <c r="C19" s="38">
        <v>1554787.55</v>
      </c>
    </row>
    <row r="20" spans="1:4" ht="15" customHeight="1" x14ac:dyDescent="0.2">
      <c r="A20" s="26" t="s">
        <v>21</v>
      </c>
      <c r="B20" s="15"/>
      <c r="C20" s="16">
        <f>SUM(C9:C19)</f>
        <v>15565553.789999999</v>
      </c>
      <c r="D20"/>
    </row>
    <row r="21" spans="1:4" x14ac:dyDescent="0.2">
      <c r="A21" s="27"/>
    </row>
  </sheetData>
  <mergeCells count="3">
    <mergeCell ref="A3:C3"/>
    <mergeCell ref="A4:C4"/>
    <mergeCell ref="A5:C5"/>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Normal="100" workbookViewId="0">
      <selection activeCell="A7" sqref="A7"/>
    </sheetView>
  </sheetViews>
  <sheetFormatPr baseColWidth="10" defaultRowHeight="12.75" x14ac:dyDescent="0.2"/>
  <cols>
    <col min="1" max="1" width="6.7109375" style="23" customWidth="1"/>
    <col min="2" max="2" width="60.7109375" customWidth="1"/>
    <col min="3" max="3" width="23.7109375" customWidth="1"/>
    <col min="4" max="4" width="16.7109375" style="37" customWidth="1"/>
    <col min="5" max="5" width="8.28515625" customWidth="1"/>
  </cols>
  <sheetData>
    <row r="1" spans="1:5" ht="39" customHeight="1" x14ac:dyDescent="0.2">
      <c r="A1" s="42"/>
      <c r="B1" s="43"/>
      <c r="C1" s="44" t="s">
        <v>24</v>
      </c>
      <c r="D1" s="41"/>
    </row>
    <row r="3" spans="1:5" ht="25.5" customHeight="1" x14ac:dyDescent="0.2">
      <c r="A3" s="149" t="s">
        <v>73</v>
      </c>
      <c r="B3" s="149"/>
      <c r="C3" s="149"/>
      <c r="D3" s="40"/>
      <c r="E3" s="4"/>
    </row>
    <row r="4" spans="1:5" ht="12.75" customHeight="1" x14ac:dyDescent="0.2">
      <c r="A4" s="150" t="s">
        <v>53</v>
      </c>
      <c r="B4" s="150"/>
      <c r="C4" s="150"/>
      <c r="D4" s="36"/>
      <c r="E4" s="4"/>
    </row>
    <row r="5" spans="1:5" ht="12.75" customHeight="1" x14ac:dyDescent="0.2">
      <c r="A5" s="149" t="s">
        <v>22</v>
      </c>
      <c r="B5" s="149"/>
      <c r="C5" s="149"/>
      <c r="D5" s="36"/>
      <c r="E5" s="4"/>
    </row>
    <row r="7" spans="1:5" x14ac:dyDescent="0.2">
      <c r="C7" s="5" t="s">
        <v>0</v>
      </c>
    </row>
    <row r="8" spans="1:5" s="8" customFormat="1" ht="36" customHeight="1" x14ac:dyDescent="0.2">
      <c r="A8" s="24" t="s">
        <v>6</v>
      </c>
      <c r="B8" s="13"/>
      <c r="C8" s="6" t="s">
        <v>3</v>
      </c>
    </row>
    <row r="9" spans="1:5" s="12" customFormat="1" ht="15" customHeight="1" x14ac:dyDescent="0.2">
      <c r="A9" s="25" t="s">
        <v>25</v>
      </c>
      <c r="B9" s="14" t="s">
        <v>26</v>
      </c>
      <c r="C9" s="38">
        <v>987.88</v>
      </c>
    </row>
    <row r="10" spans="1:5" s="12" customFormat="1" ht="15" customHeight="1" x14ac:dyDescent="0.2">
      <c r="A10" s="25" t="s">
        <v>31</v>
      </c>
      <c r="B10" s="29" t="s">
        <v>56</v>
      </c>
      <c r="C10" s="38">
        <v>6910.19</v>
      </c>
    </row>
    <row r="11" spans="1:5" s="12" customFormat="1" ht="15" customHeight="1" x14ac:dyDescent="0.2">
      <c r="A11" s="25" t="s">
        <v>32</v>
      </c>
      <c r="B11" s="29" t="s">
        <v>33</v>
      </c>
      <c r="C11" s="38">
        <v>1060354.1100000001</v>
      </c>
    </row>
    <row r="12" spans="1:5" s="12" customFormat="1" ht="15" customHeight="1" x14ac:dyDescent="0.2">
      <c r="A12" s="25" t="s">
        <v>34</v>
      </c>
      <c r="B12" s="29" t="s">
        <v>35</v>
      </c>
      <c r="C12" s="38">
        <v>150728.29999999999</v>
      </c>
    </row>
    <row r="13" spans="1:5" s="12" customFormat="1" ht="15" customHeight="1" x14ac:dyDescent="0.2">
      <c r="A13" s="25" t="s">
        <v>36</v>
      </c>
      <c r="B13" s="29" t="s">
        <v>57</v>
      </c>
      <c r="C13" s="38">
        <v>9457.06</v>
      </c>
    </row>
    <row r="14" spans="1:5" s="12" customFormat="1" ht="15" customHeight="1" x14ac:dyDescent="0.2">
      <c r="A14" s="25" t="s">
        <v>59</v>
      </c>
      <c r="B14" s="14" t="s">
        <v>60</v>
      </c>
      <c r="C14" s="38">
        <v>1552667.19</v>
      </c>
    </row>
    <row r="15" spans="1:5" s="12" customFormat="1" ht="15" customHeight="1" x14ac:dyDescent="0.2">
      <c r="A15" s="25" t="s">
        <v>61</v>
      </c>
      <c r="B15" s="14" t="s">
        <v>62</v>
      </c>
      <c r="C15" s="38">
        <v>5409.86</v>
      </c>
    </row>
    <row r="16" spans="1:5" s="12" customFormat="1" ht="15" customHeight="1" x14ac:dyDescent="0.2">
      <c r="A16" s="25" t="s">
        <v>37</v>
      </c>
      <c r="B16" s="14" t="s">
        <v>58</v>
      </c>
      <c r="C16" s="38">
        <v>17959330.780000001</v>
      </c>
    </row>
    <row r="17" spans="1:4" ht="15" customHeight="1" x14ac:dyDescent="0.2">
      <c r="A17" s="26" t="s">
        <v>21</v>
      </c>
      <c r="B17" s="15"/>
      <c r="C17" s="16">
        <f>SUM(C9:C16)</f>
        <v>20745845.370000001</v>
      </c>
      <c r="D17"/>
    </row>
    <row r="18" spans="1:4" x14ac:dyDescent="0.2">
      <c r="A18" s="27"/>
    </row>
  </sheetData>
  <mergeCells count="3">
    <mergeCell ref="A3:C3"/>
    <mergeCell ref="A4:C4"/>
    <mergeCell ref="A5:C5"/>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Zeros="0" zoomScaleNormal="100" workbookViewId="0">
      <selection activeCell="A7" sqref="A7"/>
    </sheetView>
  </sheetViews>
  <sheetFormatPr baseColWidth="10" defaultRowHeight="12.75" x14ac:dyDescent="0.2"/>
  <cols>
    <col min="1" max="1" width="6.7109375" style="23" customWidth="1"/>
    <col min="2" max="2" width="60.7109375" customWidth="1"/>
    <col min="3" max="3" width="23.7109375" customWidth="1"/>
    <col min="4" max="4" width="16.7109375" style="37" customWidth="1"/>
    <col min="5" max="5" width="8.28515625" customWidth="1"/>
  </cols>
  <sheetData>
    <row r="1" spans="1:5" ht="39" customHeight="1" x14ac:dyDescent="0.2">
      <c r="A1" s="42"/>
      <c r="B1" s="43"/>
      <c r="C1" s="44" t="s">
        <v>24</v>
      </c>
      <c r="D1" s="41"/>
    </row>
    <row r="3" spans="1:5" ht="25.5" customHeight="1" x14ac:dyDescent="0.2">
      <c r="A3" s="149" t="s">
        <v>73</v>
      </c>
      <c r="B3" s="149"/>
      <c r="C3" s="149"/>
      <c r="D3" s="40"/>
      <c r="E3" s="4"/>
    </row>
    <row r="4" spans="1:5" ht="12.75" customHeight="1" x14ac:dyDescent="0.2">
      <c r="A4" s="150" t="s">
        <v>14</v>
      </c>
      <c r="B4" s="150"/>
      <c r="C4" s="150"/>
      <c r="D4" s="36"/>
      <c r="E4" s="4"/>
    </row>
    <row r="5" spans="1:5" ht="12.75" customHeight="1" x14ac:dyDescent="0.2">
      <c r="A5" s="149" t="s">
        <v>22</v>
      </c>
      <c r="B5" s="149"/>
      <c r="C5" s="149"/>
      <c r="D5" s="36"/>
      <c r="E5" s="4"/>
    </row>
    <row r="7" spans="1:5" x14ac:dyDescent="0.2">
      <c r="C7" s="5" t="s">
        <v>0</v>
      </c>
    </row>
    <row r="8" spans="1:5" s="8" customFormat="1" ht="36" customHeight="1" x14ac:dyDescent="0.2">
      <c r="A8" s="24" t="s">
        <v>6</v>
      </c>
      <c r="B8" s="13"/>
      <c r="C8" s="6" t="s">
        <v>3</v>
      </c>
    </row>
    <row r="9" spans="1:5" s="12" customFormat="1" ht="15" customHeight="1" x14ac:dyDescent="0.2">
      <c r="A9" s="25" t="s">
        <v>25</v>
      </c>
      <c r="B9" s="14" t="s">
        <v>26</v>
      </c>
      <c r="C9" s="38">
        <v>381.67</v>
      </c>
    </row>
    <row r="10" spans="1:5" s="12" customFormat="1" ht="15" customHeight="1" x14ac:dyDescent="0.2">
      <c r="A10" s="25" t="s">
        <v>27</v>
      </c>
      <c r="B10" s="14" t="s">
        <v>28</v>
      </c>
      <c r="C10" s="38">
        <v>1414506.41</v>
      </c>
    </row>
    <row r="11" spans="1:5" s="12" customFormat="1" ht="15" customHeight="1" x14ac:dyDescent="0.2">
      <c r="A11" s="25" t="s">
        <v>29</v>
      </c>
      <c r="B11" s="14" t="s">
        <v>30</v>
      </c>
      <c r="C11" s="38">
        <v>97981.25</v>
      </c>
    </row>
    <row r="12" spans="1:5" s="12" customFormat="1" ht="15" customHeight="1" x14ac:dyDescent="0.2">
      <c r="A12" s="25" t="s">
        <v>31</v>
      </c>
      <c r="B12" s="14" t="s">
        <v>56</v>
      </c>
      <c r="C12" s="38">
        <v>92931.43</v>
      </c>
    </row>
    <row r="13" spans="1:5" s="12" customFormat="1" ht="15" customHeight="1" x14ac:dyDescent="0.2">
      <c r="A13" s="25" t="s">
        <v>32</v>
      </c>
      <c r="B13" s="14" t="s">
        <v>33</v>
      </c>
      <c r="C13" s="38">
        <v>1041993.49</v>
      </c>
    </row>
    <row r="14" spans="1:5" s="12" customFormat="1" ht="15" customHeight="1" x14ac:dyDescent="0.2">
      <c r="A14" s="25" t="s">
        <v>34</v>
      </c>
      <c r="B14" s="14" t="s">
        <v>35</v>
      </c>
      <c r="C14" s="38">
        <v>32292304.239999998</v>
      </c>
    </row>
    <row r="15" spans="1:5" s="12" customFormat="1" ht="15" customHeight="1" x14ac:dyDescent="0.2">
      <c r="A15" s="25" t="s">
        <v>36</v>
      </c>
      <c r="B15" s="14" t="s">
        <v>57</v>
      </c>
      <c r="C15" s="38">
        <v>104535.05</v>
      </c>
    </row>
    <row r="16" spans="1:5" s="12" customFormat="1" ht="15" customHeight="1" x14ac:dyDescent="0.2">
      <c r="A16" s="25" t="s">
        <v>41</v>
      </c>
      <c r="B16" s="14" t="s">
        <v>63</v>
      </c>
      <c r="C16" s="38">
        <v>647.35</v>
      </c>
    </row>
    <row r="17" spans="1:4" s="12" customFormat="1" ht="15" customHeight="1" x14ac:dyDescent="0.2">
      <c r="A17" s="25" t="s">
        <v>59</v>
      </c>
      <c r="B17" s="14" t="s">
        <v>60</v>
      </c>
      <c r="C17" s="38">
        <v>7001528.9800000004</v>
      </c>
    </row>
    <row r="18" spans="1:4" s="12" customFormat="1" ht="15" customHeight="1" x14ac:dyDescent="0.2">
      <c r="A18" s="25" t="s">
        <v>61</v>
      </c>
      <c r="B18" s="14" t="s">
        <v>62</v>
      </c>
      <c r="C18" s="38">
        <v>2602.65</v>
      </c>
    </row>
    <row r="19" spans="1:4" s="12" customFormat="1" ht="15" customHeight="1" x14ac:dyDescent="0.2">
      <c r="A19" s="25" t="s">
        <v>37</v>
      </c>
      <c r="B19" s="14" t="s">
        <v>58</v>
      </c>
      <c r="C19" s="38">
        <v>16429254</v>
      </c>
    </row>
    <row r="20" spans="1:4" s="12" customFormat="1" ht="15" customHeight="1" x14ac:dyDescent="0.2">
      <c r="A20" s="25" t="s">
        <v>64</v>
      </c>
      <c r="B20" s="14" t="s">
        <v>65</v>
      </c>
      <c r="C20" s="38">
        <v>37896.21</v>
      </c>
    </row>
    <row r="21" spans="1:4" ht="15" customHeight="1" x14ac:dyDescent="0.2">
      <c r="A21" s="26" t="s">
        <v>21</v>
      </c>
      <c r="B21" s="15"/>
      <c r="C21" s="16">
        <f>SUM(C9:C20)</f>
        <v>58516562.729999989</v>
      </c>
      <c r="D21"/>
    </row>
    <row r="22" spans="1:4" x14ac:dyDescent="0.2">
      <c r="A22" s="27"/>
    </row>
  </sheetData>
  <mergeCells count="3">
    <mergeCell ref="A3:C3"/>
    <mergeCell ref="A4:C4"/>
    <mergeCell ref="A5:C5"/>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Zeros="0" zoomScaleNormal="100" workbookViewId="0">
      <selection activeCell="A7" sqref="A7"/>
    </sheetView>
  </sheetViews>
  <sheetFormatPr baseColWidth="10" defaultRowHeight="12.75" x14ac:dyDescent="0.2"/>
  <cols>
    <col min="1" max="1" width="6.7109375" style="23" customWidth="1"/>
    <col min="2" max="2" width="60.7109375" customWidth="1"/>
    <col min="3" max="3" width="23.7109375" customWidth="1"/>
    <col min="4" max="4" width="16.7109375" style="37" customWidth="1"/>
    <col min="5" max="5" width="8.28515625" customWidth="1"/>
  </cols>
  <sheetData>
    <row r="1" spans="1:5" ht="39" customHeight="1" x14ac:dyDescent="0.2">
      <c r="A1" s="42"/>
      <c r="B1" s="43"/>
      <c r="C1" s="44" t="s">
        <v>24</v>
      </c>
      <c r="D1" s="41"/>
    </row>
    <row r="3" spans="1:5" ht="25.5" customHeight="1" x14ac:dyDescent="0.2">
      <c r="A3" s="149" t="s">
        <v>73</v>
      </c>
      <c r="B3" s="149"/>
      <c r="C3" s="149"/>
      <c r="D3" s="40"/>
      <c r="E3" s="4"/>
    </row>
    <row r="4" spans="1:5" ht="12.75" customHeight="1" x14ac:dyDescent="0.2">
      <c r="A4" s="150" t="s">
        <v>19</v>
      </c>
      <c r="B4" s="150"/>
      <c r="C4" s="150"/>
      <c r="D4" s="36"/>
      <c r="E4" s="4"/>
    </row>
    <row r="5" spans="1:5" ht="12.75" customHeight="1" x14ac:dyDescent="0.2">
      <c r="A5" s="149" t="s">
        <v>22</v>
      </c>
      <c r="B5" s="149"/>
      <c r="C5" s="149"/>
      <c r="D5" s="36"/>
      <c r="E5" s="4"/>
    </row>
    <row r="7" spans="1:5" x14ac:dyDescent="0.2">
      <c r="C7" s="5" t="s">
        <v>0</v>
      </c>
    </row>
    <row r="8" spans="1:5" s="8" customFormat="1" ht="36" customHeight="1" x14ac:dyDescent="0.2">
      <c r="A8" s="24" t="s">
        <v>6</v>
      </c>
      <c r="B8" s="13"/>
      <c r="C8" s="6" t="s">
        <v>3</v>
      </c>
    </row>
    <row r="9" spans="1:5" s="12" customFormat="1" ht="15" customHeight="1" x14ac:dyDescent="0.2">
      <c r="A9" s="25" t="s">
        <v>25</v>
      </c>
      <c r="B9" s="14" t="s">
        <v>26</v>
      </c>
      <c r="C9" s="38">
        <v>952.51</v>
      </c>
    </row>
    <row r="10" spans="1:5" s="12" customFormat="1" ht="15" customHeight="1" x14ac:dyDescent="0.2">
      <c r="A10" s="25" t="s">
        <v>27</v>
      </c>
      <c r="B10" s="14" t="s">
        <v>28</v>
      </c>
      <c r="C10" s="38">
        <v>3712865.48</v>
      </c>
    </row>
    <row r="11" spans="1:5" s="12" customFormat="1" ht="15" customHeight="1" x14ac:dyDescent="0.2">
      <c r="A11" s="25" t="s">
        <v>29</v>
      </c>
      <c r="B11" s="14" t="s">
        <v>30</v>
      </c>
      <c r="C11" s="38">
        <v>79735.17</v>
      </c>
    </row>
    <row r="12" spans="1:5" s="12" customFormat="1" ht="15" customHeight="1" x14ac:dyDescent="0.2">
      <c r="A12" s="25" t="s">
        <v>31</v>
      </c>
      <c r="B12" s="14" t="s">
        <v>56</v>
      </c>
      <c r="C12" s="38">
        <v>52827.63</v>
      </c>
    </row>
    <row r="13" spans="1:5" s="12" customFormat="1" ht="15" customHeight="1" x14ac:dyDescent="0.2">
      <c r="A13" s="25" t="s">
        <v>32</v>
      </c>
      <c r="B13" s="14" t="s">
        <v>33</v>
      </c>
      <c r="C13" s="38">
        <v>541639.56000000006</v>
      </c>
    </row>
    <row r="14" spans="1:5" s="12" customFormat="1" ht="15" customHeight="1" x14ac:dyDescent="0.2">
      <c r="A14" s="25" t="s">
        <v>34</v>
      </c>
      <c r="B14" s="14" t="s">
        <v>35</v>
      </c>
      <c r="C14" s="38">
        <v>125289.32</v>
      </c>
    </row>
    <row r="15" spans="1:5" s="12" customFormat="1" ht="15" customHeight="1" x14ac:dyDescent="0.2">
      <c r="A15" s="25" t="s">
        <v>36</v>
      </c>
      <c r="B15" s="14" t="s">
        <v>57</v>
      </c>
      <c r="C15" s="38">
        <v>15045.5</v>
      </c>
    </row>
    <row r="16" spans="1:5" s="12" customFormat="1" ht="15" customHeight="1" x14ac:dyDescent="0.2">
      <c r="A16" s="25" t="s">
        <v>41</v>
      </c>
      <c r="B16" s="14" t="s">
        <v>63</v>
      </c>
      <c r="C16" s="38">
        <v>5083.72</v>
      </c>
    </row>
    <row r="17" spans="1:4" s="12" customFormat="1" ht="15" customHeight="1" x14ac:dyDescent="0.2">
      <c r="A17" s="25" t="s">
        <v>59</v>
      </c>
      <c r="B17" s="14" t="s">
        <v>60</v>
      </c>
      <c r="C17" s="38">
        <v>479934.43</v>
      </c>
    </row>
    <row r="18" spans="1:4" s="12" customFormat="1" ht="15" customHeight="1" x14ac:dyDescent="0.2">
      <c r="A18" s="25" t="s">
        <v>61</v>
      </c>
      <c r="B18" s="14" t="s">
        <v>62</v>
      </c>
      <c r="C18" s="38">
        <v>85086.74</v>
      </c>
    </row>
    <row r="19" spans="1:4" s="12" customFormat="1" ht="15" customHeight="1" x14ac:dyDescent="0.2">
      <c r="A19" s="25" t="s">
        <v>37</v>
      </c>
      <c r="B19" s="14" t="s">
        <v>58</v>
      </c>
      <c r="C19" s="38">
        <v>9754296.7899999991</v>
      </c>
    </row>
    <row r="20" spans="1:4" s="12" customFormat="1" ht="15" customHeight="1" x14ac:dyDescent="0.2">
      <c r="A20" s="25" t="s">
        <v>64</v>
      </c>
      <c r="B20" s="14" t="s">
        <v>65</v>
      </c>
      <c r="C20" s="38">
        <v>4643.2299999999996</v>
      </c>
    </row>
    <row r="21" spans="1:4" ht="15" customHeight="1" x14ac:dyDescent="0.2">
      <c r="A21" s="26" t="s">
        <v>21</v>
      </c>
      <c r="B21" s="15"/>
      <c r="C21" s="16">
        <f>SUM(C9:C20)</f>
        <v>14857400.079999998</v>
      </c>
      <c r="D21"/>
    </row>
    <row r="22" spans="1:4" x14ac:dyDescent="0.2">
      <c r="A22" s="27"/>
    </row>
  </sheetData>
  <mergeCells count="3">
    <mergeCell ref="A3:C3"/>
    <mergeCell ref="A4:C4"/>
    <mergeCell ref="A5:C5"/>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Zeros="0" zoomScaleNormal="100" workbookViewId="0">
      <selection activeCell="A7" sqref="A7"/>
    </sheetView>
  </sheetViews>
  <sheetFormatPr baseColWidth="10" defaultRowHeight="12.75" x14ac:dyDescent="0.2"/>
  <cols>
    <col min="1" max="1" width="6.7109375" style="23" customWidth="1"/>
    <col min="2" max="2" width="60.7109375" customWidth="1"/>
    <col min="3" max="3" width="23.7109375" customWidth="1"/>
    <col min="4" max="4" width="16.7109375" style="37" customWidth="1"/>
    <col min="5" max="5" width="8.28515625" customWidth="1"/>
  </cols>
  <sheetData>
    <row r="1" spans="1:5" ht="39" customHeight="1" x14ac:dyDescent="0.2">
      <c r="A1" s="42"/>
      <c r="B1" s="43"/>
      <c r="C1" s="44" t="s">
        <v>24</v>
      </c>
      <c r="D1" s="41"/>
    </row>
    <row r="3" spans="1:5" s="8" customFormat="1" ht="25.5" customHeight="1" x14ac:dyDescent="0.2">
      <c r="A3" s="149" t="s">
        <v>73</v>
      </c>
      <c r="B3" s="149"/>
      <c r="C3" s="149"/>
      <c r="D3" s="40"/>
      <c r="E3" s="4"/>
    </row>
    <row r="4" spans="1:5" s="8" customFormat="1" ht="12.75" customHeight="1" x14ac:dyDescent="0.2">
      <c r="A4" s="150" t="s">
        <v>54</v>
      </c>
      <c r="B4" s="150"/>
      <c r="C4" s="150"/>
      <c r="D4" s="36"/>
      <c r="E4" s="4"/>
    </row>
    <row r="5" spans="1:5" s="8" customFormat="1" ht="12.75" customHeight="1" x14ac:dyDescent="0.2">
      <c r="A5" s="149" t="s">
        <v>22</v>
      </c>
      <c r="B5" s="149"/>
      <c r="C5" s="149"/>
      <c r="D5" s="36"/>
      <c r="E5" s="4"/>
    </row>
    <row r="6" spans="1:5" s="8" customFormat="1" x14ac:dyDescent="0.2">
      <c r="A6" s="28"/>
      <c r="D6" s="37"/>
    </row>
    <row r="7" spans="1:5" s="8" customFormat="1" x14ac:dyDescent="0.2">
      <c r="A7" s="28"/>
      <c r="C7" s="18" t="s">
        <v>0</v>
      </c>
      <c r="D7" s="37"/>
    </row>
    <row r="8" spans="1:5" s="8" customFormat="1" ht="36" customHeight="1" x14ac:dyDescent="0.2">
      <c r="A8" s="24" t="s">
        <v>6</v>
      </c>
      <c r="B8" s="13"/>
      <c r="C8" s="6" t="s">
        <v>3</v>
      </c>
    </row>
    <row r="9" spans="1:5" s="12" customFormat="1" ht="15" customHeight="1" x14ac:dyDescent="0.2">
      <c r="A9" s="25" t="s">
        <v>50</v>
      </c>
      <c r="B9" s="14" t="s">
        <v>51</v>
      </c>
      <c r="C9" s="38">
        <v>6103590</v>
      </c>
    </row>
    <row r="10" spans="1:5" s="12" customFormat="1" ht="15" customHeight="1" x14ac:dyDescent="0.2">
      <c r="A10" s="25" t="s">
        <v>25</v>
      </c>
      <c r="B10" s="14" t="s">
        <v>26</v>
      </c>
      <c r="C10" s="38">
        <v>1573876.53</v>
      </c>
    </row>
    <row r="11" spans="1:5" s="35" customFormat="1" ht="15" customHeight="1" x14ac:dyDescent="0.2">
      <c r="A11" s="25" t="s">
        <v>43</v>
      </c>
      <c r="B11" s="14" t="s">
        <v>66</v>
      </c>
      <c r="C11" s="39">
        <v>3074858.93</v>
      </c>
    </row>
    <row r="12" spans="1:5" s="12" customFormat="1" ht="15" customHeight="1" x14ac:dyDescent="0.2">
      <c r="A12" s="25" t="s">
        <v>27</v>
      </c>
      <c r="B12" s="14" t="s">
        <v>28</v>
      </c>
      <c r="C12" s="38">
        <v>87633465.010000005</v>
      </c>
    </row>
    <row r="13" spans="1:5" s="12" customFormat="1" ht="15" customHeight="1" x14ac:dyDescent="0.2">
      <c r="A13" s="25" t="s">
        <v>29</v>
      </c>
      <c r="B13" s="14" t="s">
        <v>30</v>
      </c>
      <c r="C13" s="38">
        <v>32624938.48</v>
      </c>
    </row>
    <row r="14" spans="1:5" s="12" customFormat="1" ht="15" customHeight="1" x14ac:dyDescent="0.2">
      <c r="A14" s="25" t="s">
        <v>31</v>
      </c>
      <c r="B14" s="14" t="s">
        <v>56</v>
      </c>
      <c r="C14" s="38">
        <v>17250237.07</v>
      </c>
    </row>
    <row r="15" spans="1:5" s="12" customFormat="1" ht="15" customHeight="1" x14ac:dyDescent="0.2">
      <c r="A15" s="25" t="s">
        <v>32</v>
      </c>
      <c r="B15" s="14" t="s">
        <v>33</v>
      </c>
      <c r="C15" s="38">
        <v>31627681.93</v>
      </c>
    </row>
    <row r="16" spans="1:5" s="12" customFormat="1" ht="15" customHeight="1" x14ac:dyDescent="0.2">
      <c r="A16" s="25" t="s">
        <v>34</v>
      </c>
      <c r="B16" s="14" t="s">
        <v>35</v>
      </c>
      <c r="C16" s="38">
        <v>116821536.73999999</v>
      </c>
    </row>
    <row r="17" spans="1:4" s="12" customFormat="1" ht="15" customHeight="1" x14ac:dyDescent="0.2">
      <c r="A17" s="25" t="s">
        <v>40</v>
      </c>
      <c r="B17" s="14" t="s">
        <v>67</v>
      </c>
      <c r="C17" s="38">
        <v>77569.87</v>
      </c>
    </row>
    <row r="18" spans="1:4" s="12" customFormat="1" ht="15" customHeight="1" x14ac:dyDescent="0.2">
      <c r="A18" s="25" t="s">
        <v>36</v>
      </c>
      <c r="B18" s="14" t="s">
        <v>57</v>
      </c>
      <c r="C18" s="38">
        <v>289831.55</v>
      </c>
    </row>
    <row r="19" spans="1:4" s="12" customFormat="1" ht="15" customHeight="1" x14ac:dyDescent="0.2">
      <c r="A19" s="25" t="s">
        <v>41</v>
      </c>
      <c r="B19" s="14" t="s">
        <v>63</v>
      </c>
      <c r="C19" s="38">
        <v>8290017.1699999999</v>
      </c>
    </row>
    <row r="20" spans="1:4" s="12" customFormat="1" ht="15" customHeight="1" x14ac:dyDescent="0.2">
      <c r="A20" s="25" t="s">
        <v>59</v>
      </c>
      <c r="B20" s="14" t="s">
        <v>60</v>
      </c>
      <c r="C20" s="38">
        <v>10611489.32</v>
      </c>
    </row>
    <row r="21" spans="1:4" s="12" customFormat="1" ht="15" customHeight="1" x14ac:dyDescent="0.2">
      <c r="A21" s="25" t="s">
        <v>61</v>
      </c>
      <c r="B21" s="14" t="s">
        <v>62</v>
      </c>
      <c r="C21" s="38">
        <v>15828662.74</v>
      </c>
    </row>
    <row r="22" spans="1:4" s="12" customFormat="1" ht="15" customHeight="1" x14ac:dyDescent="0.2">
      <c r="A22" s="25" t="s">
        <v>37</v>
      </c>
      <c r="B22" s="14" t="s">
        <v>58</v>
      </c>
      <c r="C22" s="38">
        <v>8834298.1099999994</v>
      </c>
    </row>
    <row r="23" spans="1:4" s="12" customFormat="1" ht="15" customHeight="1" x14ac:dyDescent="0.2">
      <c r="A23" s="25" t="s">
        <v>64</v>
      </c>
      <c r="B23" s="14" t="s">
        <v>65</v>
      </c>
      <c r="C23" s="38">
        <v>7643349.2300000004</v>
      </c>
    </row>
    <row r="24" spans="1:4" s="35" customFormat="1" ht="15" customHeight="1" x14ac:dyDescent="0.2">
      <c r="A24" s="25" t="s">
        <v>38</v>
      </c>
      <c r="B24" s="14" t="s">
        <v>68</v>
      </c>
      <c r="C24" s="39">
        <v>12685354.039999999</v>
      </c>
    </row>
    <row r="25" spans="1:4" s="12" customFormat="1" ht="15" customHeight="1" x14ac:dyDescent="0.2">
      <c r="A25" s="25" t="s">
        <v>42</v>
      </c>
      <c r="B25" s="14" t="s">
        <v>69</v>
      </c>
      <c r="C25" s="38">
        <v>9723274.4199999999</v>
      </c>
    </row>
    <row r="26" spans="1:4" s="12" customFormat="1" ht="15" customHeight="1" x14ac:dyDescent="0.2">
      <c r="A26" s="25" t="s">
        <v>39</v>
      </c>
      <c r="B26" s="14" t="s">
        <v>70</v>
      </c>
      <c r="C26" s="38">
        <v>2409934.64</v>
      </c>
    </row>
    <row r="27" spans="1:4" s="12" customFormat="1" ht="15" customHeight="1" x14ac:dyDescent="0.2">
      <c r="A27" s="25" t="s">
        <v>71</v>
      </c>
      <c r="B27" s="14" t="s">
        <v>72</v>
      </c>
      <c r="C27" s="38">
        <v>34717.129999999997</v>
      </c>
    </row>
    <row r="28" spans="1:4" ht="15" customHeight="1" x14ac:dyDescent="0.2">
      <c r="A28" s="26" t="s">
        <v>21</v>
      </c>
      <c r="B28" s="15"/>
      <c r="C28" s="16">
        <f>SUM(C9:C27)</f>
        <v>373138682.91000009</v>
      </c>
      <c r="D28"/>
    </row>
    <row r="29" spans="1:4" x14ac:dyDescent="0.2">
      <c r="A29" s="27"/>
    </row>
  </sheetData>
  <mergeCells count="3">
    <mergeCell ref="A3:C3"/>
    <mergeCell ref="A4:C4"/>
    <mergeCell ref="A5:C5"/>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Zeros="0" zoomScaleNormal="100" workbookViewId="0">
      <selection activeCell="A7" sqref="A7"/>
    </sheetView>
  </sheetViews>
  <sheetFormatPr baseColWidth="10" defaultRowHeight="12.75" x14ac:dyDescent="0.2"/>
  <cols>
    <col min="1" max="1" width="6.7109375" style="23" customWidth="1"/>
    <col min="2" max="2" width="60.7109375" customWidth="1"/>
    <col min="3" max="3" width="23.7109375" customWidth="1"/>
    <col min="4" max="4" width="16.7109375" style="37" customWidth="1"/>
    <col min="5" max="5" width="8.28515625" customWidth="1"/>
  </cols>
  <sheetData>
    <row r="1" spans="1:5" ht="39" customHeight="1" x14ac:dyDescent="0.2">
      <c r="A1" s="42"/>
      <c r="B1" s="43"/>
      <c r="C1" s="44" t="s">
        <v>24</v>
      </c>
      <c r="D1" s="41"/>
    </row>
    <row r="3" spans="1:5" ht="25.5" customHeight="1" x14ac:dyDescent="0.2">
      <c r="A3" s="149" t="s">
        <v>73</v>
      </c>
      <c r="B3" s="149"/>
      <c r="C3" s="149"/>
      <c r="D3" s="40"/>
      <c r="E3" s="4"/>
    </row>
    <row r="4" spans="1:5" ht="12.75" customHeight="1" x14ac:dyDescent="0.2">
      <c r="A4" s="150" t="s">
        <v>80</v>
      </c>
      <c r="B4" s="150"/>
      <c r="C4" s="150"/>
      <c r="D4" s="36"/>
      <c r="E4" s="4"/>
    </row>
    <row r="5" spans="1:5" ht="12.75" customHeight="1" x14ac:dyDescent="0.2">
      <c r="A5" s="149" t="s">
        <v>22</v>
      </c>
      <c r="B5" s="149"/>
      <c r="C5" s="149"/>
      <c r="D5" s="36"/>
      <c r="E5" s="4"/>
    </row>
    <row r="7" spans="1:5" x14ac:dyDescent="0.2">
      <c r="C7" s="5" t="s">
        <v>0</v>
      </c>
    </row>
    <row r="8" spans="1:5" s="8" customFormat="1" ht="36" customHeight="1" x14ac:dyDescent="0.2">
      <c r="A8" s="24" t="s">
        <v>6</v>
      </c>
      <c r="B8" s="13"/>
      <c r="C8" s="6" t="s">
        <v>3</v>
      </c>
    </row>
    <row r="9" spans="1:5" s="12" customFormat="1" ht="15" customHeight="1" x14ac:dyDescent="0.2">
      <c r="A9" s="25" t="s">
        <v>25</v>
      </c>
      <c r="B9" s="14" t="s">
        <v>26</v>
      </c>
      <c r="C9" s="38">
        <v>7580.3</v>
      </c>
    </row>
    <row r="10" spans="1:5" s="12" customFormat="1" ht="15" customHeight="1" x14ac:dyDescent="0.2">
      <c r="A10" s="25" t="s">
        <v>27</v>
      </c>
      <c r="B10" s="14" t="s">
        <v>28</v>
      </c>
      <c r="C10" s="38">
        <v>10752036.689999999</v>
      </c>
    </row>
    <row r="11" spans="1:5" s="12" customFormat="1" ht="15" customHeight="1" x14ac:dyDescent="0.2">
      <c r="A11" s="25" t="s">
        <v>29</v>
      </c>
      <c r="B11" s="14" t="s">
        <v>30</v>
      </c>
      <c r="C11" s="38">
        <v>311727.34999999998</v>
      </c>
    </row>
    <row r="12" spans="1:5" s="12" customFormat="1" ht="15" customHeight="1" x14ac:dyDescent="0.2">
      <c r="A12" s="25" t="s">
        <v>31</v>
      </c>
      <c r="B12" s="14" t="s">
        <v>56</v>
      </c>
      <c r="C12" s="38">
        <v>595408.48</v>
      </c>
    </row>
    <row r="13" spans="1:5" s="12" customFormat="1" ht="15" customHeight="1" x14ac:dyDescent="0.2">
      <c r="A13" s="25" t="s">
        <v>32</v>
      </c>
      <c r="B13" s="14" t="s">
        <v>33</v>
      </c>
      <c r="C13" s="38">
        <v>1037985.73</v>
      </c>
    </row>
    <row r="14" spans="1:5" s="12" customFormat="1" ht="15" customHeight="1" x14ac:dyDescent="0.2">
      <c r="A14" s="25" t="s">
        <v>34</v>
      </c>
      <c r="B14" s="14" t="s">
        <v>35</v>
      </c>
      <c r="C14" s="38">
        <v>350242044.44999999</v>
      </c>
    </row>
    <row r="15" spans="1:5" s="12" customFormat="1" ht="15" customHeight="1" x14ac:dyDescent="0.2">
      <c r="A15" s="25" t="s">
        <v>36</v>
      </c>
      <c r="B15" s="14" t="s">
        <v>57</v>
      </c>
      <c r="C15" s="38">
        <v>62986.85</v>
      </c>
    </row>
    <row r="16" spans="1:5" s="12" customFormat="1" ht="15" customHeight="1" x14ac:dyDescent="0.2">
      <c r="A16" s="25" t="s">
        <v>41</v>
      </c>
      <c r="B16" s="14" t="s">
        <v>63</v>
      </c>
      <c r="C16" s="38">
        <v>279370.81</v>
      </c>
    </row>
    <row r="17" spans="1:4" s="12" customFormat="1" ht="15" customHeight="1" x14ac:dyDescent="0.2">
      <c r="A17" s="25" t="s">
        <v>59</v>
      </c>
      <c r="B17" s="14" t="s">
        <v>60</v>
      </c>
      <c r="C17" s="38">
        <v>31335373.949999999</v>
      </c>
    </row>
    <row r="18" spans="1:4" s="12" customFormat="1" ht="15" customHeight="1" x14ac:dyDescent="0.2">
      <c r="A18" s="25" t="s">
        <v>61</v>
      </c>
      <c r="B18" s="14" t="s">
        <v>62</v>
      </c>
      <c r="C18" s="38">
        <v>160566.95000000001</v>
      </c>
    </row>
    <row r="19" spans="1:4" s="12" customFormat="1" ht="15" customHeight="1" x14ac:dyDescent="0.2">
      <c r="A19" s="25" t="s">
        <v>37</v>
      </c>
      <c r="B19" s="14" t="s">
        <v>58</v>
      </c>
      <c r="C19" s="38">
        <v>24029766.800000001</v>
      </c>
    </row>
    <row r="20" spans="1:4" s="12" customFormat="1" ht="15" customHeight="1" x14ac:dyDescent="0.2">
      <c r="A20" s="25" t="s">
        <v>64</v>
      </c>
      <c r="B20" s="14" t="s">
        <v>65</v>
      </c>
      <c r="C20" s="38">
        <v>3276436.85</v>
      </c>
    </row>
    <row r="21" spans="1:4" ht="15" customHeight="1" x14ac:dyDescent="0.2">
      <c r="A21" s="26" t="s">
        <v>21</v>
      </c>
      <c r="B21" s="15"/>
      <c r="C21" s="16">
        <f>SUM(C9:C20)</f>
        <v>422091285.21000004</v>
      </c>
      <c r="D21"/>
    </row>
    <row r="22" spans="1:4" x14ac:dyDescent="0.2">
      <c r="A22" s="27"/>
    </row>
  </sheetData>
  <mergeCells count="3">
    <mergeCell ref="A3:C3"/>
    <mergeCell ref="A4:C4"/>
    <mergeCell ref="A5:C5"/>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Normal="100" workbookViewId="0">
      <selection activeCell="A7" sqref="A7"/>
    </sheetView>
  </sheetViews>
  <sheetFormatPr baseColWidth="10" defaultRowHeight="12.75" x14ac:dyDescent="0.2"/>
  <cols>
    <col min="1" max="1" width="6.7109375" style="23" customWidth="1"/>
    <col min="2" max="2" width="60.7109375" customWidth="1"/>
    <col min="3" max="3" width="23.7109375" customWidth="1"/>
    <col min="4" max="4" width="16.7109375" style="37" customWidth="1"/>
    <col min="5" max="5" width="8.28515625" customWidth="1"/>
  </cols>
  <sheetData>
    <row r="1" spans="1:5" ht="39" customHeight="1" x14ac:dyDescent="0.2">
      <c r="A1" s="42"/>
      <c r="B1" s="43"/>
      <c r="C1" s="44" t="s">
        <v>24</v>
      </c>
      <c r="D1" s="41"/>
    </row>
    <row r="3" spans="1:5" ht="25.5" customHeight="1" x14ac:dyDescent="0.2">
      <c r="A3" s="149" t="s">
        <v>73</v>
      </c>
      <c r="B3" s="149"/>
      <c r="C3" s="149"/>
      <c r="D3" s="40"/>
      <c r="E3" s="4"/>
    </row>
    <row r="4" spans="1:5" ht="12.75" customHeight="1" x14ac:dyDescent="0.2">
      <c r="A4" s="150" t="s">
        <v>15</v>
      </c>
      <c r="B4" s="150"/>
      <c r="C4" s="150"/>
      <c r="D4" s="36"/>
      <c r="E4" s="4"/>
    </row>
    <row r="5" spans="1:5" ht="12.75" customHeight="1" x14ac:dyDescent="0.2">
      <c r="A5" s="149" t="s">
        <v>22</v>
      </c>
      <c r="B5" s="149"/>
      <c r="C5" s="149"/>
      <c r="D5" s="36"/>
      <c r="E5" s="4"/>
    </row>
    <row r="7" spans="1:5" x14ac:dyDescent="0.2">
      <c r="C7" s="5" t="s">
        <v>0</v>
      </c>
    </row>
    <row r="8" spans="1:5" s="8" customFormat="1" ht="36" customHeight="1" x14ac:dyDescent="0.2">
      <c r="A8" s="24" t="s">
        <v>6</v>
      </c>
      <c r="B8" s="13"/>
      <c r="C8" s="6" t="s">
        <v>3</v>
      </c>
    </row>
    <row r="9" spans="1:5" s="12" customFormat="1" ht="15" customHeight="1" x14ac:dyDescent="0.2">
      <c r="A9" s="25" t="s">
        <v>27</v>
      </c>
      <c r="B9" s="14" t="s">
        <v>28</v>
      </c>
      <c r="C9" s="38">
        <v>82060.240000000005</v>
      </c>
    </row>
    <row r="10" spans="1:5" s="12" customFormat="1" ht="15" customHeight="1" x14ac:dyDescent="0.2">
      <c r="A10" s="25" t="s">
        <v>29</v>
      </c>
      <c r="B10" s="14" t="s">
        <v>30</v>
      </c>
      <c r="C10" s="38">
        <v>65609.61</v>
      </c>
    </row>
    <row r="11" spans="1:5" s="12" customFormat="1" ht="15" customHeight="1" x14ac:dyDescent="0.2">
      <c r="A11" s="25" t="s">
        <v>32</v>
      </c>
      <c r="B11" s="14" t="s">
        <v>33</v>
      </c>
      <c r="C11" s="38">
        <v>1073732.21</v>
      </c>
    </row>
    <row r="12" spans="1:5" s="12" customFormat="1" ht="15" customHeight="1" x14ac:dyDescent="0.2">
      <c r="A12" s="25" t="s">
        <v>34</v>
      </c>
      <c r="B12" s="14" t="s">
        <v>35</v>
      </c>
      <c r="C12" s="38">
        <v>6403027.0599999996</v>
      </c>
    </row>
    <row r="13" spans="1:5" s="12" customFormat="1" ht="15" customHeight="1" x14ac:dyDescent="0.2">
      <c r="A13" s="25" t="s">
        <v>40</v>
      </c>
      <c r="B13" s="14" t="s">
        <v>67</v>
      </c>
      <c r="C13" s="38">
        <v>31695.82</v>
      </c>
    </row>
    <row r="14" spans="1:5" s="12" customFormat="1" ht="15" customHeight="1" x14ac:dyDescent="0.2">
      <c r="A14" s="25" t="s">
        <v>36</v>
      </c>
      <c r="B14" s="14" t="s">
        <v>57</v>
      </c>
      <c r="C14" s="38">
        <v>310839.65000000002</v>
      </c>
    </row>
    <row r="15" spans="1:5" s="12" customFormat="1" ht="15" customHeight="1" x14ac:dyDescent="0.2">
      <c r="A15" s="25" t="s">
        <v>59</v>
      </c>
      <c r="B15" s="14" t="s">
        <v>60</v>
      </c>
      <c r="C15" s="38">
        <v>7877.1</v>
      </c>
    </row>
    <row r="16" spans="1:5" s="12" customFormat="1" ht="15" customHeight="1" x14ac:dyDescent="0.2">
      <c r="A16" s="25" t="s">
        <v>61</v>
      </c>
      <c r="B16" s="14" t="s">
        <v>62</v>
      </c>
      <c r="C16" s="38">
        <v>92827.05</v>
      </c>
    </row>
    <row r="17" spans="1:4" ht="15" customHeight="1" x14ac:dyDescent="0.2">
      <c r="A17" s="26" t="s">
        <v>21</v>
      </c>
      <c r="B17" s="15"/>
      <c r="C17" s="16">
        <f>SUM(C9:C16)</f>
        <v>8067668.7399999993</v>
      </c>
      <c r="D17"/>
    </row>
    <row r="18" spans="1:4" x14ac:dyDescent="0.2">
      <c r="A18" s="27"/>
    </row>
  </sheetData>
  <mergeCells count="3">
    <mergeCell ref="A3:C3"/>
    <mergeCell ref="A4:C4"/>
    <mergeCell ref="A5:C5"/>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Zeros="0" zoomScaleNormal="100" workbookViewId="0">
      <selection activeCell="A7" sqref="A7"/>
    </sheetView>
  </sheetViews>
  <sheetFormatPr baseColWidth="10" defaultRowHeight="12.75" x14ac:dyDescent="0.2"/>
  <cols>
    <col min="1" max="1" width="6.7109375" style="23" customWidth="1"/>
    <col min="2" max="2" width="60.7109375" customWidth="1"/>
    <col min="3" max="3" width="23.7109375" customWidth="1"/>
    <col min="4" max="4" width="16.7109375" style="37" customWidth="1"/>
    <col min="5" max="5" width="8.28515625" customWidth="1"/>
  </cols>
  <sheetData>
    <row r="1" spans="1:5" ht="39" customHeight="1" x14ac:dyDescent="0.2">
      <c r="A1" s="42"/>
      <c r="B1" s="43"/>
      <c r="C1" s="44" t="s">
        <v>24</v>
      </c>
      <c r="D1" s="41"/>
    </row>
    <row r="3" spans="1:5" ht="25.5" customHeight="1" x14ac:dyDescent="0.2">
      <c r="A3" s="149" t="s">
        <v>73</v>
      </c>
      <c r="B3" s="149"/>
      <c r="C3" s="149"/>
      <c r="D3" s="40"/>
      <c r="E3" s="4"/>
    </row>
    <row r="4" spans="1:5" ht="12.75" customHeight="1" x14ac:dyDescent="0.2">
      <c r="A4" s="150" t="s">
        <v>77</v>
      </c>
      <c r="B4" s="150"/>
      <c r="C4" s="150"/>
      <c r="D4" s="36"/>
      <c r="E4" s="4"/>
    </row>
    <row r="5" spans="1:5" ht="12.75" customHeight="1" x14ac:dyDescent="0.2">
      <c r="A5" s="149" t="s">
        <v>22</v>
      </c>
      <c r="B5" s="149"/>
      <c r="C5" s="149"/>
      <c r="D5" s="36"/>
      <c r="E5" s="4"/>
    </row>
    <row r="7" spans="1:5" x14ac:dyDescent="0.2">
      <c r="C7" s="5" t="s">
        <v>0</v>
      </c>
    </row>
    <row r="8" spans="1:5" s="8" customFormat="1" ht="36" customHeight="1" x14ac:dyDescent="0.2">
      <c r="A8" s="24" t="s">
        <v>6</v>
      </c>
      <c r="B8" s="13"/>
      <c r="C8" s="6" t="s">
        <v>3</v>
      </c>
    </row>
    <row r="9" spans="1:5" s="12" customFormat="1" ht="15" customHeight="1" x14ac:dyDescent="0.2">
      <c r="A9" s="25" t="s">
        <v>25</v>
      </c>
      <c r="B9" s="14" t="s">
        <v>26</v>
      </c>
      <c r="C9" s="38">
        <v>249763.45</v>
      </c>
    </row>
    <row r="10" spans="1:5" s="12" customFormat="1" ht="15" customHeight="1" x14ac:dyDescent="0.2">
      <c r="A10" s="25" t="s">
        <v>27</v>
      </c>
      <c r="B10" s="14" t="s">
        <v>28</v>
      </c>
      <c r="C10" s="38">
        <v>3588.75</v>
      </c>
    </row>
    <row r="11" spans="1:5" s="12" customFormat="1" ht="15" customHeight="1" x14ac:dyDescent="0.2">
      <c r="A11" s="25" t="s">
        <v>29</v>
      </c>
      <c r="B11" s="14" t="s">
        <v>30</v>
      </c>
      <c r="C11" s="38">
        <v>107419.97</v>
      </c>
    </row>
    <row r="12" spans="1:5" s="12" customFormat="1" ht="15" customHeight="1" x14ac:dyDescent="0.2">
      <c r="A12" s="25" t="s">
        <v>31</v>
      </c>
      <c r="B12" s="14" t="s">
        <v>56</v>
      </c>
      <c r="C12" s="38">
        <v>455864.1</v>
      </c>
    </row>
    <row r="13" spans="1:5" s="12" customFormat="1" ht="15" customHeight="1" x14ac:dyDescent="0.2">
      <c r="A13" s="25" t="s">
        <v>32</v>
      </c>
      <c r="B13" s="14" t="s">
        <v>33</v>
      </c>
      <c r="C13" s="38">
        <v>330285.96000000002</v>
      </c>
    </row>
    <row r="14" spans="1:5" s="12" customFormat="1" ht="15" customHeight="1" x14ac:dyDescent="0.2">
      <c r="A14" s="25" t="s">
        <v>34</v>
      </c>
      <c r="B14" s="14" t="s">
        <v>35</v>
      </c>
      <c r="C14" s="38">
        <v>1158755.73</v>
      </c>
    </row>
    <row r="15" spans="1:5" s="12" customFormat="1" ht="15" customHeight="1" x14ac:dyDescent="0.2">
      <c r="A15" s="25" t="s">
        <v>36</v>
      </c>
      <c r="B15" s="14" t="s">
        <v>57</v>
      </c>
      <c r="C15" s="38">
        <v>85615.71</v>
      </c>
    </row>
    <row r="16" spans="1:5" s="12" customFormat="1" ht="15" customHeight="1" x14ac:dyDescent="0.2">
      <c r="A16" s="25" t="s">
        <v>41</v>
      </c>
      <c r="B16" s="14" t="s">
        <v>63</v>
      </c>
      <c r="C16" s="38">
        <v>50000</v>
      </c>
    </row>
    <row r="17" spans="1:4" s="12" customFormat="1" ht="15" customHeight="1" x14ac:dyDescent="0.2">
      <c r="A17" s="25" t="s">
        <v>59</v>
      </c>
      <c r="B17" s="14" t="s">
        <v>60</v>
      </c>
      <c r="C17" s="38">
        <v>5932938.4800000004</v>
      </c>
    </row>
    <row r="18" spans="1:4" s="12" customFormat="1" ht="15" customHeight="1" x14ac:dyDescent="0.2">
      <c r="A18" s="25" t="s">
        <v>61</v>
      </c>
      <c r="B18" s="14" t="s">
        <v>62</v>
      </c>
      <c r="C18" s="38">
        <v>140020.82</v>
      </c>
    </row>
    <row r="19" spans="1:4" s="12" customFormat="1" ht="15" customHeight="1" x14ac:dyDescent="0.2">
      <c r="A19" s="25" t="s">
        <v>37</v>
      </c>
      <c r="B19" s="14" t="s">
        <v>58</v>
      </c>
      <c r="C19" s="38">
        <v>1897518.73</v>
      </c>
    </row>
    <row r="20" spans="1:4" s="12" customFormat="1" ht="15" customHeight="1" x14ac:dyDescent="0.2">
      <c r="A20" s="25" t="s">
        <v>71</v>
      </c>
      <c r="B20" s="14" t="s">
        <v>72</v>
      </c>
      <c r="C20" s="38">
        <v>1034600</v>
      </c>
    </row>
    <row r="21" spans="1:4" ht="15" customHeight="1" x14ac:dyDescent="0.2">
      <c r="A21" s="26" t="s">
        <v>21</v>
      </c>
      <c r="B21" s="15"/>
      <c r="C21" s="16">
        <f>SUM(C9:C20)</f>
        <v>11446371.700000001</v>
      </c>
      <c r="D21"/>
    </row>
    <row r="22" spans="1:4" x14ac:dyDescent="0.2">
      <c r="A22" s="27"/>
    </row>
  </sheetData>
  <mergeCells count="3">
    <mergeCell ref="A3:C3"/>
    <mergeCell ref="A4:C4"/>
    <mergeCell ref="A5:C5"/>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Zeros="0" zoomScaleNormal="100" workbookViewId="0">
      <selection activeCell="A7" sqref="A7"/>
    </sheetView>
  </sheetViews>
  <sheetFormatPr baseColWidth="10" defaultRowHeight="12.75" x14ac:dyDescent="0.2"/>
  <cols>
    <col min="1" max="1" width="6.7109375" style="23" customWidth="1"/>
    <col min="2" max="2" width="60.7109375" customWidth="1"/>
    <col min="3" max="3" width="23.7109375" customWidth="1"/>
    <col min="4" max="4" width="16.7109375" style="37" customWidth="1"/>
    <col min="5" max="5" width="8.28515625" customWidth="1"/>
  </cols>
  <sheetData>
    <row r="1" spans="1:5" ht="39" customHeight="1" x14ac:dyDescent="0.2">
      <c r="A1" s="42"/>
      <c r="B1" s="43"/>
      <c r="C1" s="44" t="s">
        <v>24</v>
      </c>
      <c r="D1" s="41"/>
    </row>
    <row r="3" spans="1:5" ht="25.5" customHeight="1" x14ac:dyDescent="0.2">
      <c r="A3" s="149" t="s">
        <v>73</v>
      </c>
      <c r="B3" s="149"/>
      <c r="C3" s="149"/>
      <c r="D3" s="40"/>
      <c r="E3" s="4"/>
    </row>
    <row r="4" spans="1:5" ht="12.75" customHeight="1" x14ac:dyDescent="0.2">
      <c r="A4" s="150" t="s">
        <v>16</v>
      </c>
      <c r="B4" s="150"/>
      <c r="C4" s="150"/>
      <c r="D4" s="36"/>
      <c r="E4" s="4"/>
    </row>
    <row r="5" spans="1:5" ht="12.75" customHeight="1" x14ac:dyDescent="0.2">
      <c r="A5" s="149" t="s">
        <v>22</v>
      </c>
      <c r="B5" s="149"/>
      <c r="C5" s="149"/>
      <c r="D5" s="36"/>
      <c r="E5" s="4"/>
    </row>
    <row r="7" spans="1:5" x14ac:dyDescent="0.2">
      <c r="C7" s="5" t="s">
        <v>0</v>
      </c>
    </row>
    <row r="8" spans="1:5" s="8" customFormat="1" ht="36" customHeight="1" x14ac:dyDescent="0.2">
      <c r="A8" s="24" t="s">
        <v>6</v>
      </c>
      <c r="B8" s="13"/>
      <c r="C8" s="6" t="s">
        <v>3</v>
      </c>
    </row>
    <row r="9" spans="1:5" s="12" customFormat="1" ht="15" customHeight="1" x14ac:dyDescent="0.2">
      <c r="A9" s="25" t="s">
        <v>25</v>
      </c>
      <c r="B9" s="14" t="s">
        <v>26</v>
      </c>
      <c r="C9" s="38">
        <v>1000.99</v>
      </c>
    </row>
    <row r="10" spans="1:5" s="12" customFormat="1" ht="15" customHeight="1" x14ac:dyDescent="0.2">
      <c r="A10" s="25" t="s">
        <v>27</v>
      </c>
      <c r="B10" s="14" t="s">
        <v>28</v>
      </c>
      <c r="C10" s="38">
        <v>17081.28</v>
      </c>
    </row>
    <row r="11" spans="1:5" s="12" customFormat="1" ht="15" customHeight="1" x14ac:dyDescent="0.2">
      <c r="A11" s="25" t="s">
        <v>29</v>
      </c>
      <c r="B11" s="14" t="s">
        <v>30</v>
      </c>
      <c r="C11" s="38">
        <v>3172</v>
      </c>
    </row>
    <row r="12" spans="1:5" s="12" customFormat="1" ht="15" customHeight="1" x14ac:dyDescent="0.2">
      <c r="A12" s="25" t="s">
        <v>31</v>
      </c>
      <c r="B12" s="14" t="s">
        <v>56</v>
      </c>
      <c r="C12" s="38">
        <v>3960</v>
      </c>
    </row>
    <row r="13" spans="1:5" s="12" customFormat="1" ht="15" customHeight="1" x14ac:dyDescent="0.2">
      <c r="A13" s="25" t="s">
        <v>32</v>
      </c>
      <c r="B13" s="14" t="s">
        <v>33</v>
      </c>
      <c r="C13" s="38">
        <v>1098699.1399999999</v>
      </c>
    </row>
    <row r="14" spans="1:5" s="12" customFormat="1" ht="15" customHeight="1" x14ac:dyDescent="0.2">
      <c r="A14" s="25" t="s">
        <v>34</v>
      </c>
      <c r="B14" s="14" t="s">
        <v>35</v>
      </c>
      <c r="C14" s="38">
        <v>463506.08</v>
      </c>
    </row>
    <row r="15" spans="1:5" s="12" customFormat="1" ht="15" customHeight="1" x14ac:dyDescent="0.2">
      <c r="A15" s="25" t="s">
        <v>40</v>
      </c>
      <c r="B15" s="14" t="s">
        <v>67</v>
      </c>
      <c r="C15" s="38">
        <v>111034.24000000001</v>
      </c>
    </row>
    <row r="16" spans="1:5" s="12" customFormat="1" ht="15" customHeight="1" x14ac:dyDescent="0.2">
      <c r="A16" s="25" t="s">
        <v>36</v>
      </c>
      <c r="B16" s="14" t="s">
        <v>57</v>
      </c>
      <c r="C16" s="38">
        <v>187037.91</v>
      </c>
    </row>
    <row r="17" spans="1:4" s="12" customFormat="1" ht="15" customHeight="1" x14ac:dyDescent="0.2">
      <c r="A17" s="25" t="s">
        <v>61</v>
      </c>
      <c r="B17" s="14" t="s">
        <v>62</v>
      </c>
      <c r="C17" s="38">
        <v>64914.77</v>
      </c>
    </row>
    <row r="18" spans="1:4" s="12" customFormat="1" ht="15" customHeight="1" x14ac:dyDescent="0.2">
      <c r="A18" s="25" t="s">
        <v>37</v>
      </c>
      <c r="B18" s="14" t="s">
        <v>58</v>
      </c>
      <c r="C18" s="38">
        <v>1145723.1399999999</v>
      </c>
    </row>
    <row r="19" spans="1:4" ht="15" customHeight="1" x14ac:dyDescent="0.2">
      <c r="A19" s="26" t="s">
        <v>21</v>
      </c>
      <c r="B19" s="15"/>
      <c r="C19" s="16">
        <f>SUM(C9:C18)</f>
        <v>3096129.55</v>
      </c>
      <c r="D19"/>
    </row>
    <row r="20" spans="1:4" x14ac:dyDescent="0.2">
      <c r="A20" s="27"/>
    </row>
  </sheetData>
  <mergeCells count="3">
    <mergeCell ref="A3:C3"/>
    <mergeCell ref="A4:C4"/>
    <mergeCell ref="A5:C5"/>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Zeros="0" zoomScaleNormal="100" workbookViewId="0">
      <selection activeCell="A7" sqref="A7"/>
    </sheetView>
  </sheetViews>
  <sheetFormatPr baseColWidth="10" defaultRowHeight="12.75" x14ac:dyDescent="0.2"/>
  <cols>
    <col min="1" max="1" width="6.7109375" style="23" customWidth="1"/>
    <col min="2" max="2" width="60.7109375" customWidth="1"/>
    <col min="3" max="3" width="23.7109375" customWidth="1"/>
    <col min="4" max="4" width="16.7109375" style="37" customWidth="1"/>
    <col min="5" max="5" width="8.28515625" customWidth="1"/>
  </cols>
  <sheetData>
    <row r="1" spans="1:5" ht="39" customHeight="1" x14ac:dyDescent="0.2">
      <c r="A1" s="42"/>
      <c r="B1" s="43"/>
      <c r="C1" s="44" t="s">
        <v>24</v>
      </c>
      <c r="D1" s="41"/>
    </row>
    <row r="3" spans="1:5" ht="25.5" customHeight="1" x14ac:dyDescent="0.2">
      <c r="A3" s="149" t="s">
        <v>73</v>
      </c>
      <c r="B3" s="149"/>
      <c r="C3" s="149"/>
      <c r="D3" s="40"/>
      <c r="E3" s="4"/>
    </row>
    <row r="4" spans="1:5" ht="12.75" customHeight="1" x14ac:dyDescent="0.2">
      <c r="A4" s="150" t="s">
        <v>23</v>
      </c>
      <c r="B4" s="150"/>
      <c r="C4" s="150"/>
      <c r="D4" s="36"/>
      <c r="E4" s="4"/>
    </row>
    <row r="5" spans="1:5" ht="12.75" customHeight="1" x14ac:dyDescent="0.2">
      <c r="A5" s="149" t="s">
        <v>22</v>
      </c>
      <c r="B5" s="149"/>
      <c r="C5" s="149"/>
      <c r="D5" s="36"/>
      <c r="E5" s="4"/>
    </row>
    <row r="7" spans="1:5" x14ac:dyDescent="0.2">
      <c r="C7" s="5" t="s">
        <v>0</v>
      </c>
    </row>
    <row r="8" spans="1:5" s="8" customFormat="1" ht="36" customHeight="1" x14ac:dyDescent="0.2">
      <c r="A8" s="24" t="s">
        <v>6</v>
      </c>
      <c r="B8" s="13"/>
      <c r="C8" s="6" t="s">
        <v>3</v>
      </c>
    </row>
    <row r="9" spans="1:5" s="12" customFormat="1" ht="15" customHeight="1" x14ac:dyDescent="0.2">
      <c r="A9" s="25" t="s">
        <v>44</v>
      </c>
      <c r="B9" s="14" t="s">
        <v>45</v>
      </c>
      <c r="C9" s="38">
        <v>1102105.52</v>
      </c>
    </row>
    <row r="10" spans="1:5" s="12" customFormat="1" ht="15" customHeight="1" x14ac:dyDescent="0.2">
      <c r="A10" s="25" t="s">
        <v>46</v>
      </c>
      <c r="B10" s="14" t="s">
        <v>47</v>
      </c>
      <c r="C10" s="38">
        <v>502700.47</v>
      </c>
    </row>
    <row r="11" spans="1:5" s="12" customFormat="1" ht="15" customHeight="1" x14ac:dyDescent="0.2">
      <c r="A11" s="25" t="s">
        <v>48</v>
      </c>
      <c r="B11" s="14" t="s">
        <v>49</v>
      </c>
      <c r="C11" s="38">
        <v>97631.26</v>
      </c>
    </row>
    <row r="12" spans="1:5" s="12" customFormat="1" ht="15" customHeight="1" x14ac:dyDescent="0.2">
      <c r="A12" s="25" t="s">
        <v>74</v>
      </c>
      <c r="B12" s="14" t="s">
        <v>75</v>
      </c>
      <c r="C12" s="38">
        <v>7312672.6699999999</v>
      </c>
    </row>
    <row r="13" spans="1:5" s="12" customFormat="1" ht="15" customHeight="1" x14ac:dyDescent="0.2">
      <c r="A13" s="25" t="s">
        <v>29</v>
      </c>
      <c r="B13" s="14" t="s">
        <v>30</v>
      </c>
      <c r="C13" s="38">
        <v>50353949.409999996</v>
      </c>
    </row>
    <row r="14" spans="1:5" s="12" customFormat="1" ht="15" customHeight="1" x14ac:dyDescent="0.2">
      <c r="A14" s="25" t="s">
        <v>31</v>
      </c>
      <c r="B14" s="14" t="s">
        <v>56</v>
      </c>
      <c r="C14" s="38">
        <v>39608644.93</v>
      </c>
    </row>
    <row r="15" spans="1:5" s="12" customFormat="1" ht="15" customHeight="1" x14ac:dyDescent="0.2">
      <c r="A15" s="25" t="s">
        <v>32</v>
      </c>
      <c r="B15" s="14" t="s">
        <v>33</v>
      </c>
      <c r="C15" s="38">
        <v>15470743.18</v>
      </c>
    </row>
    <row r="16" spans="1:5" s="12" customFormat="1" ht="15" customHeight="1" x14ac:dyDescent="0.2">
      <c r="A16" s="25" t="s">
        <v>34</v>
      </c>
      <c r="B16" s="14" t="s">
        <v>35</v>
      </c>
      <c r="C16" s="38">
        <v>1475888.79</v>
      </c>
    </row>
    <row r="17" spans="1:4" s="12" customFormat="1" ht="15" customHeight="1" x14ac:dyDescent="0.2">
      <c r="A17" s="25" t="s">
        <v>40</v>
      </c>
      <c r="B17" s="14" t="s">
        <v>67</v>
      </c>
      <c r="C17" s="38">
        <v>4479504.83</v>
      </c>
    </row>
    <row r="18" spans="1:4" s="12" customFormat="1" ht="15" customHeight="1" x14ac:dyDescent="0.2">
      <c r="A18" s="25" t="s">
        <v>36</v>
      </c>
      <c r="B18" s="14" t="s">
        <v>57</v>
      </c>
      <c r="C18" s="38">
        <v>2525267.09</v>
      </c>
    </row>
    <row r="19" spans="1:4" s="12" customFormat="1" ht="15" customHeight="1" x14ac:dyDescent="0.2">
      <c r="A19" s="25" t="s">
        <v>41</v>
      </c>
      <c r="B19" s="14" t="s">
        <v>63</v>
      </c>
      <c r="C19" s="38">
        <v>361173.9</v>
      </c>
    </row>
    <row r="20" spans="1:4" s="12" customFormat="1" ht="15" customHeight="1" x14ac:dyDescent="0.2">
      <c r="A20" s="25" t="s">
        <v>59</v>
      </c>
      <c r="B20" s="14" t="s">
        <v>60</v>
      </c>
      <c r="C20" s="38">
        <v>10479884</v>
      </c>
    </row>
    <row r="21" spans="1:4" s="12" customFormat="1" ht="15" customHeight="1" x14ac:dyDescent="0.2">
      <c r="A21" s="25" t="s">
        <v>61</v>
      </c>
      <c r="B21" s="14" t="s">
        <v>62</v>
      </c>
      <c r="C21" s="38">
        <v>4105173.83</v>
      </c>
    </row>
    <row r="22" spans="1:4" s="12" customFormat="1" ht="15" customHeight="1" x14ac:dyDescent="0.2">
      <c r="A22" s="25" t="s">
        <v>37</v>
      </c>
      <c r="B22" s="14" t="s">
        <v>58</v>
      </c>
      <c r="C22" s="38">
        <v>1382207.34</v>
      </c>
    </row>
    <row r="23" spans="1:4" s="12" customFormat="1" ht="15" customHeight="1" x14ac:dyDescent="0.2">
      <c r="A23" s="25" t="s">
        <v>64</v>
      </c>
      <c r="B23" s="14" t="s">
        <v>65</v>
      </c>
      <c r="C23" s="38">
        <v>451543.76</v>
      </c>
    </row>
    <row r="24" spans="1:4" s="12" customFormat="1" ht="15" customHeight="1" x14ac:dyDescent="0.2">
      <c r="A24" s="25" t="s">
        <v>38</v>
      </c>
      <c r="B24" s="14" t="s">
        <v>68</v>
      </c>
      <c r="C24" s="39">
        <v>3386210.13</v>
      </c>
    </row>
    <row r="25" spans="1:4" s="12" customFormat="1" ht="15" customHeight="1" x14ac:dyDescent="0.2">
      <c r="A25" s="25" t="s">
        <v>42</v>
      </c>
      <c r="B25" s="14" t="s">
        <v>69</v>
      </c>
      <c r="C25" s="38">
        <v>537621.84</v>
      </c>
    </row>
    <row r="26" spans="1:4" s="12" customFormat="1" ht="15" customHeight="1" x14ac:dyDescent="0.2">
      <c r="A26" s="25" t="s">
        <v>39</v>
      </c>
      <c r="B26" s="14" t="s">
        <v>70</v>
      </c>
      <c r="C26" s="38">
        <v>2503883.66</v>
      </c>
    </row>
    <row r="27" spans="1:4" s="12" customFormat="1" ht="15" customHeight="1" x14ac:dyDescent="0.2">
      <c r="A27" s="25" t="s">
        <v>71</v>
      </c>
      <c r="B27" s="14" t="s">
        <v>72</v>
      </c>
      <c r="C27" s="38">
        <v>2936906.01</v>
      </c>
    </row>
    <row r="28" spans="1:4" ht="15" customHeight="1" x14ac:dyDescent="0.2">
      <c r="A28" s="26" t="s">
        <v>21</v>
      </c>
      <c r="B28" s="15"/>
      <c r="C28" s="16">
        <f>SUM(C9:C27)</f>
        <v>149073712.62</v>
      </c>
      <c r="D28"/>
    </row>
    <row r="29" spans="1:4" x14ac:dyDescent="0.2">
      <c r="A29" s="27"/>
    </row>
  </sheetData>
  <mergeCells count="3">
    <mergeCell ref="A3:C3"/>
    <mergeCell ref="A4:C4"/>
    <mergeCell ref="A5:C5"/>
  </mergeCells>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Zeros="0" zoomScaleNormal="100" workbookViewId="0">
      <selection activeCell="A7" sqref="A7"/>
    </sheetView>
  </sheetViews>
  <sheetFormatPr baseColWidth="10" defaultRowHeight="12.75" x14ac:dyDescent="0.2"/>
  <cols>
    <col min="1" max="1" width="6.7109375" style="23" customWidth="1"/>
    <col min="2" max="2" width="60.7109375" customWidth="1"/>
    <col min="3" max="3" width="23.7109375" customWidth="1"/>
    <col min="4" max="4" width="16.7109375" style="37" customWidth="1"/>
    <col min="5" max="5" width="8.28515625" customWidth="1"/>
  </cols>
  <sheetData>
    <row r="1" spans="1:5" ht="39" customHeight="1" x14ac:dyDescent="0.2">
      <c r="A1" s="42"/>
      <c r="B1" s="43"/>
      <c r="C1" s="44" t="s">
        <v>24</v>
      </c>
      <c r="D1" s="41"/>
    </row>
    <row r="3" spans="1:5" ht="25.5" customHeight="1" x14ac:dyDescent="0.2">
      <c r="A3" s="149" t="s">
        <v>73</v>
      </c>
      <c r="B3" s="149"/>
      <c r="C3" s="149"/>
      <c r="D3" s="40"/>
      <c r="E3" s="4"/>
    </row>
    <row r="4" spans="1:5" ht="12.75" customHeight="1" x14ac:dyDescent="0.2">
      <c r="A4" s="150" t="s">
        <v>17</v>
      </c>
      <c r="B4" s="150"/>
      <c r="C4" s="150"/>
      <c r="D4" s="36"/>
      <c r="E4" s="4"/>
    </row>
    <row r="5" spans="1:5" ht="12.75" customHeight="1" x14ac:dyDescent="0.2">
      <c r="A5" s="149" t="s">
        <v>22</v>
      </c>
      <c r="B5" s="149"/>
      <c r="C5" s="149"/>
      <c r="D5" s="36"/>
      <c r="E5" s="4"/>
    </row>
    <row r="7" spans="1:5" x14ac:dyDescent="0.2">
      <c r="C7" s="5" t="s">
        <v>0</v>
      </c>
    </row>
    <row r="8" spans="1:5" s="8" customFormat="1" ht="36" customHeight="1" x14ac:dyDescent="0.2">
      <c r="A8" s="24" t="s">
        <v>6</v>
      </c>
      <c r="B8" s="13"/>
      <c r="C8" s="6" t="s">
        <v>3</v>
      </c>
    </row>
    <row r="9" spans="1:5" s="35" customFormat="1" ht="15" customHeight="1" x14ac:dyDescent="0.2">
      <c r="A9" s="25" t="s">
        <v>43</v>
      </c>
      <c r="B9" s="14" t="s">
        <v>66</v>
      </c>
      <c r="C9" s="39">
        <v>11308469.390000001</v>
      </c>
    </row>
    <row r="10" spans="1:5" s="12" customFormat="1" ht="15" customHeight="1" x14ac:dyDescent="0.2">
      <c r="A10" s="25" t="s">
        <v>29</v>
      </c>
      <c r="B10" s="14" t="s">
        <v>30</v>
      </c>
      <c r="C10" s="38">
        <v>106023694.78</v>
      </c>
    </row>
    <row r="11" spans="1:5" s="12" customFormat="1" ht="15" customHeight="1" x14ac:dyDescent="0.2">
      <c r="A11" s="25" t="s">
        <v>31</v>
      </c>
      <c r="B11" s="14" t="s">
        <v>56</v>
      </c>
      <c r="C11" s="38">
        <v>45182.2</v>
      </c>
    </row>
    <row r="12" spans="1:5" s="12" customFormat="1" ht="15" customHeight="1" x14ac:dyDescent="0.2">
      <c r="A12" s="25" t="s">
        <v>32</v>
      </c>
      <c r="B12" s="14" t="s">
        <v>33</v>
      </c>
      <c r="C12" s="38">
        <v>1698.44</v>
      </c>
    </row>
    <row r="13" spans="1:5" s="12" customFormat="1" ht="15" customHeight="1" x14ac:dyDescent="0.2">
      <c r="A13" s="25" t="s">
        <v>34</v>
      </c>
      <c r="B13" s="14" t="s">
        <v>35</v>
      </c>
      <c r="C13" s="38">
        <v>27363.58</v>
      </c>
    </row>
    <row r="14" spans="1:5" s="12" customFormat="1" ht="15" customHeight="1" x14ac:dyDescent="0.2">
      <c r="A14" s="25" t="s">
        <v>40</v>
      </c>
      <c r="B14" s="14" t="s">
        <v>67</v>
      </c>
      <c r="C14" s="38">
        <v>23439.43</v>
      </c>
    </row>
    <row r="15" spans="1:5" s="12" customFormat="1" ht="15" customHeight="1" x14ac:dyDescent="0.2">
      <c r="A15" s="25" t="s">
        <v>36</v>
      </c>
      <c r="B15" s="14" t="s">
        <v>57</v>
      </c>
      <c r="C15" s="38">
        <v>38674.65</v>
      </c>
    </row>
    <row r="16" spans="1:5" s="12" customFormat="1" ht="15" customHeight="1" x14ac:dyDescent="0.2">
      <c r="A16" s="25" t="s">
        <v>41</v>
      </c>
      <c r="B16" s="14" t="s">
        <v>63</v>
      </c>
      <c r="C16" s="38">
        <v>432915.99</v>
      </c>
    </row>
    <row r="17" spans="1:4" s="12" customFormat="1" ht="15" customHeight="1" x14ac:dyDescent="0.2">
      <c r="A17" s="25" t="s">
        <v>59</v>
      </c>
      <c r="B17" s="14" t="s">
        <v>60</v>
      </c>
      <c r="C17" s="38">
        <v>816869.79</v>
      </c>
    </row>
    <row r="18" spans="1:4" s="35" customFormat="1" ht="15" customHeight="1" x14ac:dyDescent="0.2">
      <c r="A18" s="25" t="s">
        <v>38</v>
      </c>
      <c r="B18" s="14" t="s">
        <v>68</v>
      </c>
      <c r="C18" s="39">
        <v>7322.86</v>
      </c>
    </row>
    <row r="19" spans="1:4" s="12" customFormat="1" ht="15" customHeight="1" x14ac:dyDescent="0.2">
      <c r="A19" s="25" t="s">
        <v>39</v>
      </c>
      <c r="B19" s="14" t="s">
        <v>70</v>
      </c>
      <c r="C19" s="38">
        <v>561753.52</v>
      </c>
    </row>
    <row r="20" spans="1:4" s="12" customFormat="1" ht="15" customHeight="1" x14ac:dyDescent="0.2">
      <c r="A20" s="25" t="s">
        <v>71</v>
      </c>
      <c r="B20" s="14" t="s">
        <v>72</v>
      </c>
      <c r="C20" s="38">
        <v>266358</v>
      </c>
    </row>
    <row r="21" spans="1:4" ht="15" customHeight="1" x14ac:dyDescent="0.2">
      <c r="A21" s="26" t="s">
        <v>21</v>
      </c>
      <c r="B21" s="15"/>
      <c r="C21" s="16">
        <f>SUM(C9:C20)</f>
        <v>119553742.63000001</v>
      </c>
      <c r="D21"/>
    </row>
    <row r="22" spans="1:4" x14ac:dyDescent="0.2">
      <c r="A22" s="27"/>
    </row>
  </sheetData>
  <mergeCells count="3">
    <mergeCell ref="A3:C3"/>
    <mergeCell ref="A4:C4"/>
    <mergeCell ref="A5:C5"/>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Zeros="0" zoomScaleNormal="100" workbookViewId="0">
      <selection activeCell="A8" sqref="A8"/>
    </sheetView>
  </sheetViews>
  <sheetFormatPr baseColWidth="10" defaultRowHeight="12.75" x14ac:dyDescent="0.2"/>
  <cols>
    <col min="1" max="1" width="6.7109375" style="23" customWidth="1"/>
    <col min="2" max="2" width="60.7109375" customWidth="1"/>
    <col min="3" max="3" width="23.7109375" customWidth="1"/>
    <col min="4" max="4" width="16.7109375" style="37" customWidth="1"/>
    <col min="5" max="5" width="8.28515625" customWidth="1"/>
  </cols>
  <sheetData>
    <row r="1" spans="1:5" ht="39" customHeight="1" x14ac:dyDescent="0.2">
      <c r="A1" s="42"/>
      <c r="B1" s="43"/>
      <c r="C1" s="44" t="s">
        <v>24</v>
      </c>
      <c r="D1" s="41"/>
    </row>
    <row r="3" spans="1:5" ht="25.5" customHeight="1" x14ac:dyDescent="0.2">
      <c r="A3" s="149" t="s">
        <v>73</v>
      </c>
      <c r="B3" s="149"/>
      <c r="C3" s="149"/>
      <c r="D3" s="40"/>
      <c r="E3" s="4"/>
    </row>
    <row r="4" spans="1:5" ht="12.75" customHeight="1" x14ac:dyDescent="0.2">
      <c r="A4" s="150" t="s">
        <v>18</v>
      </c>
      <c r="B4" s="150"/>
      <c r="C4" s="150"/>
      <c r="D4" s="36"/>
      <c r="E4" s="4"/>
    </row>
    <row r="5" spans="1:5" ht="12.75" customHeight="1" x14ac:dyDescent="0.2">
      <c r="A5" s="149" t="s">
        <v>22</v>
      </c>
      <c r="B5" s="149"/>
      <c r="C5" s="149"/>
      <c r="D5" s="36"/>
      <c r="E5" s="4"/>
    </row>
    <row r="7" spans="1:5" x14ac:dyDescent="0.2">
      <c r="C7" s="5" t="s">
        <v>0</v>
      </c>
    </row>
    <row r="8" spans="1:5" s="8" customFormat="1" ht="36" customHeight="1" x14ac:dyDescent="0.2">
      <c r="A8" s="24" t="s">
        <v>6</v>
      </c>
      <c r="B8" s="13"/>
      <c r="C8" s="6" t="s">
        <v>3</v>
      </c>
    </row>
    <row r="9" spans="1:5" s="12" customFormat="1" ht="15" customHeight="1" x14ac:dyDescent="0.2">
      <c r="A9" s="25" t="s">
        <v>29</v>
      </c>
      <c r="B9" s="14" t="s">
        <v>30</v>
      </c>
      <c r="C9" s="38">
        <v>1771583508.4300001</v>
      </c>
    </row>
    <row r="10" spans="1:5" s="12" customFormat="1" ht="15" customHeight="1" x14ac:dyDescent="0.2">
      <c r="A10" s="25" t="s">
        <v>31</v>
      </c>
      <c r="B10" s="14" t="s">
        <v>56</v>
      </c>
      <c r="C10" s="38">
        <v>4432189.8600000003</v>
      </c>
    </row>
    <row r="11" spans="1:5" s="12" customFormat="1" ht="15" customHeight="1" x14ac:dyDescent="0.2">
      <c r="A11" s="25" t="s">
        <v>32</v>
      </c>
      <c r="B11" s="14" t="s">
        <v>33</v>
      </c>
      <c r="C11" s="38">
        <v>20306584.870000001</v>
      </c>
    </row>
    <row r="12" spans="1:5" s="12" customFormat="1" ht="15" customHeight="1" x14ac:dyDescent="0.2">
      <c r="A12" s="25" t="s">
        <v>34</v>
      </c>
      <c r="B12" s="14" t="s">
        <v>35</v>
      </c>
      <c r="C12" s="38">
        <v>31510438.98</v>
      </c>
    </row>
    <row r="13" spans="1:5" s="12" customFormat="1" ht="15" customHeight="1" x14ac:dyDescent="0.2">
      <c r="A13" s="25" t="s">
        <v>36</v>
      </c>
      <c r="B13" s="14" t="s">
        <v>57</v>
      </c>
      <c r="C13" s="38">
        <v>66450.399999999994</v>
      </c>
    </row>
    <row r="14" spans="1:5" s="12" customFormat="1" ht="15" customHeight="1" x14ac:dyDescent="0.2">
      <c r="A14" s="25" t="s">
        <v>41</v>
      </c>
      <c r="B14" s="14" t="s">
        <v>63</v>
      </c>
      <c r="C14" s="38">
        <v>2656783.08</v>
      </c>
    </row>
    <row r="15" spans="1:5" s="12" customFormat="1" ht="15" customHeight="1" x14ac:dyDescent="0.2">
      <c r="A15" s="25" t="s">
        <v>59</v>
      </c>
      <c r="B15" s="14" t="s">
        <v>60</v>
      </c>
      <c r="C15" s="38">
        <v>50220549.659999996</v>
      </c>
    </row>
    <row r="16" spans="1:5" s="12" customFormat="1" ht="15" customHeight="1" x14ac:dyDescent="0.2">
      <c r="A16" s="25" t="s">
        <v>61</v>
      </c>
      <c r="B16" s="14" t="s">
        <v>62</v>
      </c>
      <c r="C16" s="38">
        <v>2758565.7</v>
      </c>
    </row>
    <row r="17" spans="1:4" s="12" customFormat="1" ht="15" customHeight="1" x14ac:dyDescent="0.2">
      <c r="A17" s="25" t="s">
        <v>37</v>
      </c>
      <c r="B17" s="14" t="s">
        <v>58</v>
      </c>
      <c r="C17" s="38">
        <v>36029146.840000004</v>
      </c>
    </row>
    <row r="18" spans="1:4" s="12" customFormat="1" ht="15" customHeight="1" x14ac:dyDescent="0.2">
      <c r="A18" s="25" t="s">
        <v>64</v>
      </c>
      <c r="B18" s="14" t="s">
        <v>65</v>
      </c>
      <c r="C18" s="38">
        <v>9745.9500000000007</v>
      </c>
    </row>
    <row r="19" spans="1:4" s="12" customFormat="1" ht="15" customHeight="1" x14ac:dyDescent="0.2">
      <c r="A19" s="25" t="s">
        <v>39</v>
      </c>
      <c r="B19" s="14" t="s">
        <v>70</v>
      </c>
      <c r="C19" s="38">
        <v>8353302.46</v>
      </c>
    </row>
    <row r="20" spans="1:4" ht="15" customHeight="1" x14ac:dyDescent="0.2">
      <c r="A20" s="26" t="s">
        <v>21</v>
      </c>
      <c r="B20" s="15"/>
      <c r="C20" s="16">
        <f>SUM(C9:C19)</f>
        <v>1927927266.23</v>
      </c>
      <c r="D20"/>
    </row>
    <row r="21" spans="1:4" x14ac:dyDescent="0.2">
      <c r="A21" s="27"/>
    </row>
  </sheetData>
  <mergeCells count="3">
    <mergeCell ref="A3:C3"/>
    <mergeCell ref="A4:C4"/>
    <mergeCell ref="A5:C5"/>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Zeros="0" workbookViewId="0">
      <selection activeCell="A8" sqref="A8"/>
    </sheetView>
  </sheetViews>
  <sheetFormatPr baseColWidth="10" defaultRowHeight="12.75" x14ac:dyDescent="0.2"/>
  <cols>
    <col min="1" max="1" width="54.28515625" customWidth="1"/>
    <col min="2" max="3" width="16.7109375" customWidth="1"/>
    <col min="4" max="4" width="8.28515625" customWidth="1"/>
  </cols>
  <sheetData>
    <row r="1" spans="1:4" ht="39" customHeight="1" x14ac:dyDescent="0.2">
      <c r="A1" s="48"/>
      <c r="B1" s="1"/>
      <c r="C1" s="49"/>
      <c r="D1" s="3" t="s">
        <v>103</v>
      </c>
    </row>
    <row r="3" spans="1:4" ht="39.75" customHeight="1" x14ac:dyDescent="0.2">
      <c r="A3" s="151" t="s">
        <v>104</v>
      </c>
      <c r="B3" s="151"/>
      <c r="C3" s="151"/>
      <c r="D3" s="151"/>
    </row>
    <row r="4" spans="1:4" x14ac:dyDescent="0.2">
      <c r="A4" s="4"/>
      <c r="B4" s="4"/>
      <c r="C4" s="4"/>
      <c r="D4" s="4"/>
    </row>
    <row r="5" spans="1:4" x14ac:dyDescent="0.2">
      <c r="A5" s="151" t="s">
        <v>55</v>
      </c>
      <c r="B5" s="151"/>
      <c r="C5" s="151"/>
      <c r="D5" s="151"/>
    </row>
    <row r="7" spans="1:4" x14ac:dyDescent="0.2">
      <c r="D7" s="5" t="s">
        <v>0</v>
      </c>
    </row>
    <row r="8" spans="1:4" s="8" customFormat="1" ht="36" customHeight="1" x14ac:dyDescent="0.2">
      <c r="A8" s="50" t="s">
        <v>1</v>
      </c>
      <c r="B8" s="6" t="s">
        <v>2</v>
      </c>
      <c r="C8" s="6" t="s">
        <v>3</v>
      </c>
      <c r="D8" s="6" t="s">
        <v>4</v>
      </c>
    </row>
    <row r="9" spans="1:4" s="54" customFormat="1" ht="15" customHeight="1" x14ac:dyDescent="0.2">
      <c r="A9" s="51" t="s">
        <v>105</v>
      </c>
      <c r="B9" s="52"/>
      <c r="C9" s="52">
        <v>2706437.99</v>
      </c>
      <c r="D9" s="53"/>
    </row>
    <row r="10" spans="1:4" s="54" customFormat="1" ht="15" customHeight="1" x14ac:dyDescent="0.2">
      <c r="A10" s="55" t="s">
        <v>106</v>
      </c>
      <c r="B10" s="56"/>
      <c r="C10" s="56">
        <v>41168279.38000001</v>
      </c>
      <c r="D10" s="57"/>
    </row>
    <row r="11" spans="1:4" s="54" customFormat="1" ht="15" customHeight="1" x14ac:dyDescent="0.2">
      <c r="A11" s="55" t="s">
        <v>107</v>
      </c>
      <c r="B11" s="56"/>
      <c r="C11" s="56">
        <v>23840678.049999997</v>
      </c>
      <c r="D11" s="57"/>
    </row>
    <row r="12" spans="1:4" s="54" customFormat="1" ht="15" customHeight="1" x14ac:dyDescent="0.2">
      <c r="A12" s="55" t="s">
        <v>108</v>
      </c>
      <c r="B12" s="56"/>
      <c r="C12" s="56">
        <v>76689730.5</v>
      </c>
      <c r="D12" s="57"/>
    </row>
    <row r="13" spans="1:4" s="54" customFormat="1" ht="15" customHeight="1" x14ac:dyDescent="0.2">
      <c r="A13" s="55" t="s">
        <v>109</v>
      </c>
      <c r="B13" s="56"/>
      <c r="C13" s="56">
        <v>6556654.6599999992</v>
      </c>
      <c r="D13" s="57"/>
    </row>
    <row r="14" spans="1:4" s="54" customFormat="1" ht="15" customHeight="1" x14ac:dyDescent="0.2">
      <c r="A14" s="55" t="s">
        <v>110</v>
      </c>
      <c r="B14" s="56"/>
      <c r="C14" s="56">
        <v>7255288.2399999993</v>
      </c>
      <c r="D14" s="57"/>
    </row>
    <row r="15" spans="1:4" s="54" customFormat="1" ht="15" customHeight="1" x14ac:dyDescent="0.2">
      <c r="A15" s="55" t="s">
        <v>111</v>
      </c>
      <c r="B15" s="56"/>
      <c r="C15" s="56">
        <v>3159942.85</v>
      </c>
      <c r="D15" s="57"/>
    </row>
    <row r="16" spans="1:4" s="54" customFormat="1" ht="15" customHeight="1" x14ac:dyDescent="0.2">
      <c r="A16" s="55" t="s">
        <v>112</v>
      </c>
      <c r="B16" s="56"/>
      <c r="C16" s="58">
        <v>20512322.200000007</v>
      </c>
      <c r="D16" s="57"/>
    </row>
    <row r="17" spans="1:4" s="54" customFormat="1" ht="15" customHeight="1" x14ac:dyDescent="0.2">
      <c r="A17" s="55" t="s">
        <v>113</v>
      </c>
      <c r="B17" s="56"/>
      <c r="C17" s="56">
        <v>33343880.399999999</v>
      </c>
      <c r="D17" s="57"/>
    </row>
    <row r="18" spans="1:4" s="54" customFormat="1" ht="15" customHeight="1" x14ac:dyDescent="0.2">
      <c r="A18" s="55" t="s">
        <v>114</v>
      </c>
      <c r="B18" s="56"/>
      <c r="C18" s="56">
        <v>30273011.590000004</v>
      </c>
      <c r="D18" s="57"/>
    </row>
    <row r="19" spans="1:4" s="54" customFormat="1" ht="15" customHeight="1" x14ac:dyDescent="0.2">
      <c r="A19" s="55" t="s">
        <v>115</v>
      </c>
      <c r="B19" s="56"/>
      <c r="C19" s="56">
        <v>24850546.160000004</v>
      </c>
      <c r="D19" s="57"/>
    </row>
    <row r="20" spans="1:4" s="54" customFormat="1" ht="15" customHeight="1" x14ac:dyDescent="0.2">
      <c r="A20" s="55" t="s">
        <v>116</v>
      </c>
      <c r="B20" s="56"/>
      <c r="C20" s="56">
        <v>7573584.0100000007</v>
      </c>
      <c r="D20" s="57"/>
    </row>
    <row r="21" spans="1:4" s="54" customFormat="1" ht="15" customHeight="1" x14ac:dyDescent="0.2">
      <c r="A21" s="55" t="s">
        <v>117</v>
      </c>
      <c r="B21" s="56"/>
      <c r="C21" s="56">
        <v>4077536.03</v>
      </c>
      <c r="D21" s="57"/>
    </row>
    <row r="22" spans="1:4" s="54" customFormat="1" ht="15" customHeight="1" x14ac:dyDescent="0.2">
      <c r="A22" s="55" t="s">
        <v>118</v>
      </c>
      <c r="B22" s="56"/>
      <c r="C22" s="56">
        <v>20611373.560000002</v>
      </c>
      <c r="D22" s="57"/>
    </row>
    <row r="23" spans="1:4" s="54" customFormat="1" ht="15" customHeight="1" x14ac:dyDescent="0.2">
      <c r="A23" s="55" t="s">
        <v>119</v>
      </c>
      <c r="B23" s="56"/>
      <c r="C23" s="56">
        <v>4726028.18</v>
      </c>
      <c r="D23" s="57"/>
    </row>
    <row r="24" spans="1:4" s="54" customFormat="1" ht="15" customHeight="1" x14ac:dyDescent="0.2">
      <c r="A24" s="55" t="s">
        <v>120</v>
      </c>
      <c r="B24" s="56"/>
      <c r="C24" s="56">
        <v>301545879.99999988</v>
      </c>
      <c r="D24" s="57"/>
    </row>
    <row r="25" spans="1:4" s="54" customFormat="1" ht="15" customHeight="1" x14ac:dyDescent="0.2">
      <c r="A25" s="55" t="s">
        <v>121</v>
      </c>
      <c r="B25" s="56"/>
      <c r="C25" s="56">
        <v>38448340.330000006</v>
      </c>
      <c r="D25" s="57"/>
    </row>
    <row r="26" spans="1:4" s="54" customFormat="1" ht="15" customHeight="1" x14ac:dyDescent="0.2">
      <c r="A26" s="55" t="s">
        <v>122</v>
      </c>
      <c r="B26" s="56"/>
      <c r="C26" s="56">
        <v>5126992.72</v>
      </c>
      <c r="D26" s="57"/>
    </row>
    <row r="27" spans="1:4" s="54" customFormat="1" ht="15" customHeight="1" x14ac:dyDescent="0.2">
      <c r="A27" s="55" t="s">
        <v>123</v>
      </c>
      <c r="B27" s="56"/>
      <c r="C27" s="56">
        <v>8344467.0300000003</v>
      </c>
      <c r="D27" s="57"/>
    </row>
    <row r="28" spans="1:4" s="54" customFormat="1" ht="15" customHeight="1" x14ac:dyDescent="0.2">
      <c r="A28" s="55" t="s">
        <v>124</v>
      </c>
      <c r="B28" s="56"/>
      <c r="C28" s="56">
        <v>22122029.829999998</v>
      </c>
      <c r="D28" s="57"/>
    </row>
    <row r="29" spans="1:4" s="54" customFormat="1" ht="15" customHeight="1" x14ac:dyDescent="0.2">
      <c r="A29" s="55" t="s">
        <v>125</v>
      </c>
      <c r="B29" s="56"/>
      <c r="C29" s="56">
        <v>22433813.52</v>
      </c>
      <c r="D29" s="57"/>
    </row>
    <row r="30" spans="1:4" s="54" customFormat="1" ht="15" customHeight="1" x14ac:dyDescent="0.2">
      <c r="A30" s="59" t="s">
        <v>126</v>
      </c>
      <c r="B30" s="60"/>
      <c r="C30" s="60">
        <v>41398392.620000005</v>
      </c>
      <c r="D30" s="57"/>
    </row>
    <row r="31" spans="1:4" ht="15" customHeight="1" x14ac:dyDescent="0.2">
      <c r="A31" s="61" t="s">
        <v>5</v>
      </c>
      <c r="B31" s="62">
        <v>1247034190</v>
      </c>
      <c r="C31" s="62">
        <f>SUM(C9:C30)</f>
        <v>746765209.85000002</v>
      </c>
      <c r="D31" s="63">
        <f>C31/B31</f>
        <v>0.59883298777076832</v>
      </c>
    </row>
    <row r="32" spans="1:4" ht="33.950000000000003" customHeight="1" x14ac:dyDescent="0.2">
      <c r="A32" s="148" t="s">
        <v>76</v>
      </c>
      <c r="B32" s="148"/>
      <c r="C32" s="148"/>
      <c r="D32" s="148"/>
    </row>
    <row r="33" spans="1:4" ht="21.75" customHeight="1" x14ac:dyDescent="0.2">
      <c r="A33" s="152" t="s">
        <v>127</v>
      </c>
      <c r="B33" s="152"/>
      <c r="C33" s="152"/>
      <c r="D33" s="152"/>
    </row>
    <row r="35" spans="1:4" x14ac:dyDescent="0.2">
      <c r="B35" s="19"/>
      <c r="C35" s="19"/>
      <c r="D35" s="32"/>
    </row>
    <row r="36" spans="1:4" x14ac:dyDescent="0.2">
      <c r="B36" s="64"/>
      <c r="C36" s="64"/>
    </row>
  </sheetData>
  <mergeCells count="4">
    <mergeCell ref="A3:D3"/>
    <mergeCell ref="A5:D5"/>
    <mergeCell ref="A32:D32"/>
    <mergeCell ref="A33:D33"/>
  </mergeCells>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Zeros="0" workbookViewId="0">
      <selection activeCell="A2" sqref="A2"/>
    </sheetView>
  </sheetViews>
  <sheetFormatPr baseColWidth="10" defaultRowHeight="12.75" x14ac:dyDescent="0.2"/>
  <cols>
    <col min="1" max="1" width="1.7109375" customWidth="1"/>
    <col min="2" max="2" width="5.7109375" customWidth="1"/>
    <col min="3" max="3" width="60.7109375" customWidth="1"/>
    <col min="4" max="4" width="23.7109375" customWidth="1"/>
    <col min="6" max="6" width="12.85546875" customWidth="1"/>
  </cols>
  <sheetData>
    <row r="1" spans="1:5" ht="39" customHeight="1" x14ac:dyDescent="0.2">
      <c r="A1" s="48"/>
      <c r="B1" s="1"/>
      <c r="C1" s="1"/>
      <c r="D1" s="3" t="s">
        <v>103</v>
      </c>
    </row>
    <row r="3" spans="1:5" s="8" customFormat="1" ht="38.25" x14ac:dyDescent="0.2">
      <c r="A3" s="4" t="s">
        <v>104</v>
      </c>
      <c r="B3" s="4"/>
      <c r="C3" s="4"/>
      <c r="D3" s="4"/>
    </row>
    <row r="4" spans="1:5" s="8" customFormat="1" x14ac:dyDescent="0.2">
      <c r="A4" s="4" t="s">
        <v>77</v>
      </c>
      <c r="B4" s="4"/>
      <c r="C4" s="4"/>
      <c r="D4" s="4"/>
    </row>
    <row r="5" spans="1:5" s="8" customFormat="1" x14ac:dyDescent="0.2">
      <c r="A5" s="4" t="s">
        <v>128</v>
      </c>
      <c r="B5" s="4"/>
      <c r="C5" s="4"/>
      <c r="D5" s="4"/>
    </row>
    <row r="6" spans="1:5" s="8" customFormat="1" x14ac:dyDescent="0.2"/>
    <row r="7" spans="1:5" s="8" customFormat="1" x14ac:dyDescent="0.2">
      <c r="D7" s="18" t="s">
        <v>0</v>
      </c>
    </row>
    <row r="8" spans="1:5" s="8" customFormat="1" ht="36" customHeight="1" x14ac:dyDescent="0.2">
      <c r="A8" s="50" t="s">
        <v>129</v>
      </c>
      <c r="B8" s="13"/>
      <c r="C8" s="65"/>
      <c r="D8" s="7" t="s">
        <v>3</v>
      </c>
    </row>
    <row r="9" spans="1:5" s="71" customFormat="1" ht="15" customHeight="1" x14ac:dyDescent="0.2">
      <c r="A9" s="66" t="s">
        <v>130</v>
      </c>
      <c r="B9" s="67"/>
      <c r="C9" s="68"/>
      <c r="D9" s="69">
        <v>292499.06</v>
      </c>
      <c r="E9" s="70"/>
    </row>
    <row r="10" spans="1:5" s="54" customFormat="1" ht="15" customHeight="1" x14ac:dyDescent="0.2">
      <c r="A10" s="72"/>
      <c r="B10" s="73" t="s">
        <v>131</v>
      </c>
      <c r="C10" s="74" t="s">
        <v>132</v>
      </c>
      <c r="D10" s="75">
        <v>292499.06</v>
      </c>
      <c r="E10" s="70"/>
    </row>
    <row r="11" spans="1:5" s="71" customFormat="1" ht="15" customHeight="1" x14ac:dyDescent="0.2">
      <c r="A11" s="66" t="s">
        <v>133</v>
      </c>
      <c r="B11" s="67"/>
      <c r="C11" s="68"/>
      <c r="D11" s="76">
        <v>376849.55000000005</v>
      </c>
      <c r="E11" s="70"/>
    </row>
    <row r="12" spans="1:5" s="71" customFormat="1" ht="15" customHeight="1" x14ac:dyDescent="0.2">
      <c r="A12" s="77"/>
      <c r="B12" s="73" t="s">
        <v>134</v>
      </c>
      <c r="C12" s="74" t="s">
        <v>135</v>
      </c>
      <c r="D12" s="75">
        <v>376849.55000000005</v>
      </c>
      <c r="E12" s="70"/>
    </row>
    <row r="13" spans="1:5" s="54" customFormat="1" ht="15" customHeight="1" x14ac:dyDescent="0.2">
      <c r="A13" s="77" t="s">
        <v>136</v>
      </c>
      <c r="B13" s="73"/>
      <c r="C13" s="74"/>
      <c r="D13" s="78">
        <v>9370.61</v>
      </c>
      <c r="E13" s="70"/>
    </row>
    <row r="14" spans="1:5" s="71" customFormat="1" ht="15" customHeight="1" x14ac:dyDescent="0.2">
      <c r="A14" s="66"/>
      <c r="B14" s="73" t="s">
        <v>137</v>
      </c>
      <c r="C14" s="79" t="s">
        <v>138</v>
      </c>
      <c r="D14" s="80">
        <v>9370.61</v>
      </c>
      <c r="E14" s="70"/>
    </row>
    <row r="15" spans="1:5" s="54" customFormat="1" ht="15" customHeight="1" x14ac:dyDescent="0.2">
      <c r="A15" s="77" t="s">
        <v>139</v>
      </c>
      <c r="B15" s="81"/>
      <c r="C15" s="82"/>
      <c r="D15" s="78">
        <v>1191.96</v>
      </c>
      <c r="E15" s="70"/>
    </row>
    <row r="16" spans="1:5" s="54" customFormat="1" ht="15" customHeight="1" x14ac:dyDescent="0.2">
      <c r="A16" s="77"/>
      <c r="B16" s="73" t="s">
        <v>140</v>
      </c>
      <c r="C16" s="74" t="s">
        <v>141</v>
      </c>
      <c r="D16" s="75">
        <v>1191.96</v>
      </c>
      <c r="E16" s="70"/>
    </row>
    <row r="17" spans="1:5" s="71" customFormat="1" ht="15" customHeight="1" x14ac:dyDescent="0.2">
      <c r="A17" s="66" t="s">
        <v>142</v>
      </c>
      <c r="B17" s="81"/>
      <c r="C17" s="68"/>
      <c r="D17" s="76">
        <v>70953.34</v>
      </c>
      <c r="E17" s="70"/>
    </row>
    <row r="18" spans="1:5" s="54" customFormat="1" ht="15" customHeight="1" x14ac:dyDescent="0.2">
      <c r="A18" s="83"/>
      <c r="B18" s="84" t="s">
        <v>143</v>
      </c>
      <c r="C18" s="79" t="s">
        <v>144</v>
      </c>
      <c r="D18" s="80">
        <v>20253.89</v>
      </c>
      <c r="E18" s="85"/>
    </row>
    <row r="19" spans="1:5" s="54" customFormat="1" ht="15" customHeight="1" x14ac:dyDescent="0.2">
      <c r="A19" s="83"/>
      <c r="B19" s="84" t="s">
        <v>145</v>
      </c>
      <c r="C19" s="79" t="s">
        <v>146</v>
      </c>
      <c r="D19" s="80">
        <v>5359.72</v>
      </c>
      <c r="E19" s="85"/>
    </row>
    <row r="20" spans="1:5" s="54" customFormat="1" ht="15" customHeight="1" x14ac:dyDescent="0.2">
      <c r="A20" s="83"/>
      <c r="B20" s="84" t="s">
        <v>147</v>
      </c>
      <c r="C20" s="79" t="s">
        <v>148</v>
      </c>
      <c r="D20" s="80">
        <v>45339.73</v>
      </c>
      <c r="E20" s="85"/>
    </row>
    <row r="21" spans="1:5" s="71" customFormat="1" ht="15" customHeight="1" x14ac:dyDescent="0.2">
      <c r="A21" s="66" t="s">
        <v>149</v>
      </c>
      <c r="B21" s="81"/>
      <c r="C21" s="68"/>
      <c r="D21" s="76">
        <v>5460.9699999999993</v>
      </c>
      <c r="E21" s="70"/>
    </row>
    <row r="22" spans="1:5" s="54" customFormat="1" ht="15" customHeight="1" x14ac:dyDescent="0.2">
      <c r="A22" s="83"/>
      <c r="B22" s="84" t="s">
        <v>150</v>
      </c>
      <c r="C22" s="79" t="s">
        <v>151</v>
      </c>
      <c r="D22" s="80">
        <v>5460.9699999999993</v>
      </c>
      <c r="E22" s="85"/>
    </row>
    <row r="23" spans="1:5" s="71" customFormat="1" ht="15" customHeight="1" x14ac:dyDescent="0.2">
      <c r="A23" s="66" t="s">
        <v>152</v>
      </c>
      <c r="B23" s="81"/>
      <c r="C23" s="68"/>
      <c r="D23" s="76">
        <v>971496.29</v>
      </c>
      <c r="E23" s="70"/>
    </row>
    <row r="24" spans="1:5" s="54" customFormat="1" ht="15" customHeight="1" x14ac:dyDescent="0.2">
      <c r="A24" s="83"/>
      <c r="B24" s="84" t="s">
        <v>153</v>
      </c>
      <c r="C24" s="79" t="s">
        <v>154</v>
      </c>
      <c r="D24" s="80">
        <v>14999.72</v>
      </c>
      <c r="E24" s="85"/>
    </row>
    <row r="25" spans="1:5" s="71" customFormat="1" ht="15" customHeight="1" x14ac:dyDescent="0.2">
      <c r="A25" s="77"/>
      <c r="B25" s="73" t="s">
        <v>155</v>
      </c>
      <c r="C25" s="74" t="s">
        <v>156</v>
      </c>
      <c r="D25" s="75">
        <v>481492.66000000003</v>
      </c>
      <c r="E25" s="70"/>
    </row>
    <row r="26" spans="1:5" s="71" customFormat="1" ht="15" customHeight="1" x14ac:dyDescent="0.2">
      <c r="A26" s="72"/>
      <c r="B26" s="84" t="s">
        <v>157</v>
      </c>
      <c r="C26" s="74" t="s">
        <v>158</v>
      </c>
      <c r="D26" s="75">
        <v>291457.68</v>
      </c>
      <c r="E26" s="70"/>
    </row>
    <row r="27" spans="1:5" s="54" customFormat="1" ht="15" customHeight="1" x14ac:dyDescent="0.2">
      <c r="A27" s="72"/>
      <c r="B27" s="84" t="s">
        <v>159</v>
      </c>
      <c r="C27" s="74" t="s">
        <v>160</v>
      </c>
      <c r="D27" s="75">
        <v>183546.23</v>
      </c>
      <c r="E27" s="85"/>
    </row>
    <row r="28" spans="1:5" s="71" customFormat="1" ht="15" customHeight="1" x14ac:dyDescent="0.2">
      <c r="A28" s="77" t="s">
        <v>161</v>
      </c>
      <c r="B28" s="81"/>
      <c r="C28" s="82"/>
      <c r="D28" s="78">
        <v>48028.53</v>
      </c>
      <c r="E28" s="70"/>
    </row>
    <row r="29" spans="1:5" s="54" customFormat="1" ht="15" customHeight="1" x14ac:dyDescent="0.2">
      <c r="A29" s="72"/>
      <c r="B29" s="84" t="s">
        <v>162</v>
      </c>
      <c r="C29" s="74" t="s">
        <v>163</v>
      </c>
      <c r="D29" s="75">
        <v>48028.53</v>
      </c>
      <c r="E29" s="85"/>
    </row>
    <row r="30" spans="1:5" s="71" customFormat="1" ht="15" customHeight="1" x14ac:dyDescent="0.2">
      <c r="A30" s="77" t="s">
        <v>164</v>
      </c>
      <c r="B30" s="81"/>
      <c r="C30" s="82"/>
      <c r="D30" s="78">
        <v>930587.67999999993</v>
      </c>
      <c r="E30" s="70"/>
    </row>
    <row r="31" spans="1:5" s="54" customFormat="1" ht="15" customHeight="1" x14ac:dyDescent="0.2">
      <c r="A31" s="72"/>
      <c r="B31" s="84" t="s">
        <v>165</v>
      </c>
      <c r="C31" s="74" t="s">
        <v>166</v>
      </c>
      <c r="D31" s="75">
        <v>930587.67999999993</v>
      </c>
      <c r="E31" s="85"/>
    </row>
    <row r="32" spans="1:5" s="8" customFormat="1" ht="15" customHeight="1" x14ac:dyDescent="0.2">
      <c r="A32" s="153" t="s">
        <v>21</v>
      </c>
      <c r="B32" s="154"/>
      <c r="C32" s="155"/>
      <c r="D32" s="16">
        <v>2706437.99</v>
      </c>
    </row>
  </sheetData>
  <mergeCells count="1">
    <mergeCell ref="A32:C32"/>
  </mergeCells>
  <pageMargins left="0.39370078740157483" right="0.39370078740157483" top="0.59055118110236227" bottom="0.39370078740157483" header="0" footer="0"/>
  <pageSetup paperSize="9" fitToHeight="0" orientation="portrait" r:id="rId1"/>
  <headerFooter alignWithMargins="0">
    <oddFooter>&amp;LDatos definitivos (actualizados a mayo de 2022)</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Zeros="0" workbookViewId="0">
      <selection activeCell="A2" sqref="A2"/>
    </sheetView>
  </sheetViews>
  <sheetFormatPr baseColWidth="10" defaultRowHeight="12.75" x14ac:dyDescent="0.2"/>
  <cols>
    <col min="1" max="1" width="1.7109375" customWidth="1"/>
    <col min="2" max="2" width="5.7109375" customWidth="1"/>
    <col min="3" max="3" width="60.7109375" customWidth="1"/>
    <col min="4" max="4" width="23.7109375" customWidth="1"/>
    <col min="5" max="5" width="11.42578125" style="32"/>
    <col min="6" max="6" width="12.7109375" bestFit="1" customWidth="1"/>
  </cols>
  <sheetData>
    <row r="1" spans="1:5" ht="39" customHeight="1" x14ac:dyDescent="0.2">
      <c r="A1" s="48"/>
      <c r="B1" s="1"/>
      <c r="C1" s="1"/>
      <c r="D1" s="3" t="s">
        <v>103</v>
      </c>
    </row>
    <row r="3" spans="1:5" s="8" customFormat="1" ht="38.25" x14ac:dyDescent="0.2">
      <c r="A3" s="4" t="s">
        <v>104</v>
      </c>
      <c r="B3" s="4"/>
      <c r="C3" s="4"/>
      <c r="D3" s="4"/>
      <c r="E3" s="86"/>
    </row>
    <row r="4" spans="1:5" s="8" customFormat="1" x14ac:dyDescent="0.2">
      <c r="A4" s="4" t="s">
        <v>7</v>
      </c>
      <c r="B4" s="4"/>
      <c r="C4" s="4"/>
      <c r="D4" s="4"/>
      <c r="E4" s="86"/>
    </row>
    <row r="5" spans="1:5" s="8" customFormat="1" x14ac:dyDescent="0.2">
      <c r="A5" s="4" t="s">
        <v>128</v>
      </c>
      <c r="B5" s="4"/>
      <c r="C5" s="4"/>
      <c r="D5" s="4"/>
      <c r="E5" s="86"/>
    </row>
    <row r="6" spans="1:5" s="8" customFormat="1" x14ac:dyDescent="0.2">
      <c r="E6" s="86"/>
    </row>
    <row r="7" spans="1:5" s="8" customFormat="1" x14ac:dyDescent="0.2">
      <c r="D7" s="18" t="s">
        <v>0</v>
      </c>
      <c r="E7" s="86"/>
    </row>
    <row r="8" spans="1:5" s="8" customFormat="1" ht="36" customHeight="1" x14ac:dyDescent="0.2">
      <c r="A8" s="50" t="s">
        <v>129</v>
      </c>
      <c r="B8" s="13"/>
      <c r="C8" s="65"/>
      <c r="D8" s="7" t="s">
        <v>3</v>
      </c>
      <c r="E8" s="86"/>
    </row>
    <row r="9" spans="1:5" s="71" customFormat="1" ht="15" customHeight="1" x14ac:dyDescent="0.2">
      <c r="A9" s="66" t="s">
        <v>130</v>
      </c>
      <c r="B9" s="67"/>
      <c r="C9" s="68"/>
      <c r="D9" s="69">
        <v>60819.649999999994</v>
      </c>
      <c r="E9" s="70"/>
    </row>
    <row r="10" spans="1:5" s="54" customFormat="1" ht="15" customHeight="1" x14ac:dyDescent="0.2">
      <c r="A10" s="72"/>
      <c r="B10" s="73" t="s">
        <v>131</v>
      </c>
      <c r="C10" s="74" t="s">
        <v>132</v>
      </c>
      <c r="D10" s="75">
        <v>60819.649999999994</v>
      </c>
      <c r="E10" s="85"/>
    </row>
    <row r="11" spans="1:5" s="71" customFormat="1" ht="15" customHeight="1" x14ac:dyDescent="0.2">
      <c r="A11" s="66" t="s">
        <v>133</v>
      </c>
      <c r="B11" s="67"/>
      <c r="C11" s="68"/>
      <c r="D11" s="76">
        <v>2602466.35</v>
      </c>
      <c r="E11" s="70"/>
    </row>
    <row r="12" spans="1:5" s="54" customFormat="1" ht="15" customHeight="1" x14ac:dyDescent="0.2">
      <c r="A12" s="72"/>
      <c r="B12" s="73" t="s">
        <v>134</v>
      </c>
      <c r="C12" s="74" t="s">
        <v>135</v>
      </c>
      <c r="D12" s="75">
        <v>2602466.35</v>
      </c>
      <c r="E12" s="85"/>
    </row>
    <row r="13" spans="1:5" s="71" customFormat="1" ht="15" customHeight="1" x14ac:dyDescent="0.2">
      <c r="A13" s="77" t="s">
        <v>136</v>
      </c>
      <c r="B13" s="87"/>
      <c r="C13" s="82"/>
      <c r="D13" s="78">
        <v>15029.41</v>
      </c>
      <c r="E13" s="70"/>
    </row>
    <row r="14" spans="1:5" s="54" customFormat="1" ht="15" customHeight="1" x14ac:dyDescent="0.2">
      <c r="A14" s="66"/>
      <c r="B14" s="88" t="s">
        <v>137</v>
      </c>
      <c r="C14" s="79" t="s">
        <v>138</v>
      </c>
      <c r="D14" s="80">
        <v>15029.41</v>
      </c>
      <c r="E14" s="85"/>
    </row>
    <row r="15" spans="1:5" s="71" customFormat="1" ht="15" customHeight="1" x14ac:dyDescent="0.2">
      <c r="A15" s="77" t="s">
        <v>142</v>
      </c>
      <c r="B15" s="87"/>
      <c r="C15" s="82"/>
      <c r="D15" s="78">
        <v>123698.65</v>
      </c>
      <c r="E15" s="70"/>
    </row>
    <row r="16" spans="1:5" s="54" customFormat="1" ht="15" customHeight="1" x14ac:dyDescent="0.2">
      <c r="A16" s="66"/>
      <c r="B16" s="88" t="s">
        <v>143</v>
      </c>
      <c r="C16" s="79" t="s">
        <v>144</v>
      </c>
      <c r="D16" s="80">
        <v>41360.29</v>
      </c>
      <c r="E16" s="85"/>
    </row>
    <row r="17" spans="1:5" s="54" customFormat="1" ht="15" customHeight="1" x14ac:dyDescent="0.2">
      <c r="A17" s="72"/>
      <c r="B17" s="73" t="s">
        <v>147</v>
      </c>
      <c r="C17" s="74" t="s">
        <v>148</v>
      </c>
      <c r="D17" s="75">
        <v>82338.36</v>
      </c>
      <c r="E17" s="85"/>
    </row>
    <row r="18" spans="1:5" s="71" customFormat="1" ht="15" customHeight="1" x14ac:dyDescent="0.2">
      <c r="A18" s="66" t="s">
        <v>167</v>
      </c>
      <c r="B18" s="67"/>
      <c r="C18" s="68"/>
      <c r="D18" s="76">
        <v>532111.48</v>
      </c>
      <c r="E18" s="70"/>
    </row>
    <row r="19" spans="1:5" s="54" customFormat="1" ht="15" customHeight="1" x14ac:dyDescent="0.2">
      <c r="A19" s="83"/>
      <c r="B19" s="88" t="s">
        <v>168</v>
      </c>
      <c r="C19" s="79" t="s">
        <v>169</v>
      </c>
      <c r="D19" s="80">
        <v>532111.48</v>
      </c>
      <c r="E19" s="85"/>
    </row>
    <row r="20" spans="1:5" s="71" customFormat="1" ht="15" customHeight="1" x14ac:dyDescent="0.2">
      <c r="A20" s="66" t="s">
        <v>149</v>
      </c>
      <c r="B20" s="67"/>
      <c r="C20" s="68"/>
      <c r="D20" s="76">
        <v>7876.8799999999992</v>
      </c>
      <c r="E20" s="70"/>
    </row>
    <row r="21" spans="1:5" s="54" customFormat="1" ht="15" customHeight="1" x14ac:dyDescent="0.2">
      <c r="A21" s="83"/>
      <c r="B21" s="88" t="s">
        <v>150</v>
      </c>
      <c r="C21" s="79" t="s">
        <v>151</v>
      </c>
      <c r="D21" s="80">
        <v>7876.8799999999992</v>
      </c>
      <c r="E21" s="85"/>
    </row>
    <row r="22" spans="1:5" s="71" customFormat="1" ht="15" customHeight="1" x14ac:dyDescent="0.2">
      <c r="A22" s="66" t="s">
        <v>152</v>
      </c>
      <c r="B22" s="67"/>
      <c r="C22" s="68"/>
      <c r="D22" s="76">
        <v>2438961.6399999997</v>
      </c>
      <c r="E22" s="70"/>
    </row>
    <row r="23" spans="1:5" s="54" customFormat="1" ht="15" customHeight="1" x14ac:dyDescent="0.2">
      <c r="A23" s="83"/>
      <c r="B23" s="88" t="s">
        <v>157</v>
      </c>
      <c r="C23" s="79" t="s">
        <v>158</v>
      </c>
      <c r="D23" s="80">
        <v>2307894.2599999998</v>
      </c>
      <c r="E23" s="85"/>
    </row>
    <row r="24" spans="1:5" s="54" customFormat="1" ht="15" customHeight="1" x14ac:dyDescent="0.2">
      <c r="A24" s="83"/>
      <c r="B24" s="88" t="s">
        <v>170</v>
      </c>
      <c r="C24" s="79" t="s">
        <v>171</v>
      </c>
      <c r="D24" s="80">
        <v>29376.38</v>
      </c>
      <c r="E24" s="85"/>
    </row>
    <row r="25" spans="1:5" s="54" customFormat="1" ht="15" customHeight="1" x14ac:dyDescent="0.2">
      <c r="A25" s="72"/>
      <c r="B25" s="73" t="s">
        <v>159</v>
      </c>
      <c r="C25" s="74" t="s">
        <v>160</v>
      </c>
      <c r="D25" s="75">
        <v>101691</v>
      </c>
      <c r="E25" s="85"/>
    </row>
    <row r="26" spans="1:5" s="71" customFormat="1" ht="15" customHeight="1" x14ac:dyDescent="0.2">
      <c r="A26" s="66" t="s">
        <v>161</v>
      </c>
      <c r="B26" s="67"/>
      <c r="C26" s="68"/>
      <c r="D26" s="76">
        <v>147840.25</v>
      </c>
      <c r="E26" s="70"/>
    </row>
    <row r="27" spans="1:5" s="54" customFormat="1" ht="15" customHeight="1" x14ac:dyDescent="0.2">
      <c r="A27" s="72"/>
      <c r="B27" s="73" t="s">
        <v>162</v>
      </c>
      <c r="C27" s="74" t="s">
        <v>163</v>
      </c>
      <c r="D27" s="75">
        <v>147840.25</v>
      </c>
      <c r="E27" s="85"/>
    </row>
    <row r="28" spans="1:5" s="71" customFormat="1" ht="15" customHeight="1" x14ac:dyDescent="0.2">
      <c r="A28" s="77" t="s">
        <v>172</v>
      </c>
      <c r="B28" s="87"/>
      <c r="C28" s="82"/>
      <c r="D28" s="78">
        <v>345333.41</v>
      </c>
      <c r="E28" s="70"/>
    </row>
    <row r="29" spans="1:5" s="54" customFormat="1" ht="15" customHeight="1" x14ac:dyDescent="0.2">
      <c r="A29" s="83"/>
      <c r="B29" s="88" t="s">
        <v>173</v>
      </c>
      <c r="C29" s="79" t="s">
        <v>174</v>
      </c>
      <c r="D29" s="80">
        <v>7087.68</v>
      </c>
      <c r="E29" s="85"/>
    </row>
    <row r="30" spans="1:5" s="54" customFormat="1" ht="15" customHeight="1" x14ac:dyDescent="0.2">
      <c r="A30" s="72"/>
      <c r="B30" s="73" t="s">
        <v>175</v>
      </c>
      <c r="C30" s="74" t="s">
        <v>176</v>
      </c>
      <c r="D30" s="75">
        <v>338245.73</v>
      </c>
      <c r="E30" s="85"/>
    </row>
    <row r="31" spans="1:5" s="71" customFormat="1" ht="15" customHeight="1" x14ac:dyDescent="0.2">
      <c r="A31" s="77" t="s">
        <v>164</v>
      </c>
      <c r="B31" s="87"/>
      <c r="C31" s="82"/>
      <c r="D31" s="78">
        <v>34894141.660000011</v>
      </c>
      <c r="E31" s="70"/>
    </row>
    <row r="32" spans="1:5" s="54" customFormat="1" ht="15" customHeight="1" x14ac:dyDescent="0.2">
      <c r="A32" s="72"/>
      <c r="B32" s="73" t="s">
        <v>177</v>
      </c>
      <c r="C32" s="74" t="s">
        <v>178</v>
      </c>
      <c r="D32" s="89">
        <v>54665.15</v>
      </c>
      <c r="E32" s="85"/>
    </row>
    <row r="33" spans="1:5" s="54" customFormat="1" ht="15" customHeight="1" x14ac:dyDescent="0.2">
      <c r="A33" s="72"/>
      <c r="B33" s="73" t="s">
        <v>165</v>
      </c>
      <c r="C33" s="74" t="s">
        <v>166</v>
      </c>
      <c r="D33" s="90">
        <v>34839476.510000013</v>
      </c>
      <c r="E33" s="85"/>
    </row>
    <row r="34" spans="1:5" s="8" customFormat="1" ht="15" customHeight="1" x14ac:dyDescent="0.2">
      <c r="A34" s="153" t="s">
        <v>21</v>
      </c>
      <c r="B34" s="154"/>
      <c r="C34" s="155"/>
      <c r="D34" s="16">
        <v>41168279.38000001</v>
      </c>
      <c r="E34" s="86"/>
    </row>
  </sheetData>
  <mergeCells count="1">
    <mergeCell ref="A34:C34"/>
  </mergeCells>
  <pageMargins left="0.39370078740157483" right="0.39370078740157483" top="0.59055118110236227" bottom="0.39370078740157483" header="0" footer="0"/>
  <pageSetup paperSize="9" fitToHeight="0" orientation="portrait" r:id="rId1"/>
  <headerFooter alignWithMargins="0">
    <oddFooter>&amp;LDatos definitivos (actualizados a mayo de 2022)</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Zeros="0" workbookViewId="0">
      <selection activeCell="A2" sqref="A2"/>
    </sheetView>
  </sheetViews>
  <sheetFormatPr baseColWidth="10" defaultRowHeight="12.75" x14ac:dyDescent="0.2"/>
  <cols>
    <col min="1" max="1" width="1.7109375" customWidth="1"/>
    <col min="2" max="2" width="5.7109375" customWidth="1"/>
    <col min="3" max="3" width="60.7109375" customWidth="1"/>
    <col min="4" max="4" width="23.7109375" customWidth="1"/>
    <col min="6" max="6" width="12.7109375" bestFit="1" customWidth="1"/>
  </cols>
  <sheetData>
    <row r="1" spans="1:5" ht="39" customHeight="1" x14ac:dyDescent="0.2">
      <c r="A1" s="48"/>
      <c r="B1" s="1"/>
      <c r="C1" s="1"/>
      <c r="D1" s="3" t="s">
        <v>103</v>
      </c>
    </row>
    <row r="3" spans="1:5" s="8" customFormat="1" ht="38.25" x14ac:dyDescent="0.2">
      <c r="A3" s="4" t="s">
        <v>104</v>
      </c>
      <c r="B3" s="4"/>
      <c r="C3" s="4"/>
      <c r="D3" s="4"/>
    </row>
    <row r="4" spans="1:5" s="8" customFormat="1" x14ac:dyDescent="0.2">
      <c r="A4" s="4" t="s">
        <v>8</v>
      </c>
      <c r="B4" s="4"/>
      <c r="C4" s="4"/>
      <c r="D4" s="4"/>
    </row>
    <row r="5" spans="1:5" s="8" customFormat="1" x14ac:dyDescent="0.2">
      <c r="A5" s="4" t="s">
        <v>128</v>
      </c>
      <c r="B5" s="4"/>
      <c r="C5" s="4"/>
      <c r="D5" s="4"/>
    </row>
    <row r="6" spans="1:5" s="8" customFormat="1" x14ac:dyDescent="0.2"/>
    <row r="7" spans="1:5" s="8" customFormat="1" x14ac:dyDescent="0.2">
      <c r="D7" s="18" t="s">
        <v>0</v>
      </c>
    </row>
    <row r="8" spans="1:5" s="8" customFormat="1" ht="36" customHeight="1" x14ac:dyDescent="0.2">
      <c r="A8" s="50" t="s">
        <v>129</v>
      </c>
      <c r="B8" s="13"/>
      <c r="C8" s="65"/>
      <c r="D8" s="7" t="s">
        <v>3</v>
      </c>
    </row>
    <row r="9" spans="1:5" s="92" customFormat="1" ht="15" customHeight="1" x14ac:dyDescent="0.2">
      <c r="A9" s="66" t="s">
        <v>130</v>
      </c>
      <c r="B9" s="67"/>
      <c r="C9" s="68"/>
      <c r="D9" s="69">
        <v>1381382.95</v>
      </c>
      <c r="E9" s="91"/>
    </row>
    <row r="10" spans="1:5" s="54" customFormat="1" ht="15" customHeight="1" x14ac:dyDescent="0.2">
      <c r="A10" s="72"/>
      <c r="B10" s="73" t="s">
        <v>131</v>
      </c>
      <c r="C10" s="74" t="s">
        <v>132</v>
      </c>
      <c r="D10" s="75">
        <v>1381382.95</v>
      </c>
      <c r="E10" s="70"/>
    </row>
    <row r="11" spans="1:5" s="54" customFormat="1" ht="15" customHeight="1" x14ac:dyDescent="0.2">
      <c r="A11" s="66" t="s">
        <v>133</v>
      </c>
      <c r="B11" s="88"/>
      <c r="C11" s="79"/>
      <c r="D11" s="76">
        <v>579575.11</v>
      </c>
      <c r="E11" s="85"/>
    </row>
    <row r="12" spans="1:5" s="94" customFormat="1" ht="15" customHeight="1" x14ac:dyDescent="0.2">
      <c r="A12" s="72"/>
      <c r="B12" s="73" t="s">
        <v>134</v>
      </c>
      <c r="C12" s="74" t="s">
        <v>135</v>
      </c>
      <c r="D12" s="75">
        <v>579575.11</v>
      </c>
      <c r="E12" s="93"/>
    </row>
    <row r="13" spans="1:5" s="71" customFormat="1" ht="15" customHeight="1" x14ac:dyDescent="0.2">
      <c r="A13" s="66" t="s">
        <v>136</v>
      </c>
      <c r="B13" s="67"/>
      <c r="C13" s="68"/>
      <c r="D13" s="76">
        <v>5308932.8600000003</v>
      </c>
      <c r="E13" s="70"/>
    </row>
    <row r="14" spans="1:5" s="54" customFormat="1" ht="15" customHeight="1" x14ac:dyDescent="0.2">
      <c r="A14" s="72"/>
      <c r="B14" s="73" t="s">
        <v>137</v>
      </c>
      <c r="C14" s="74" t="s">
        <v>138</v>
      </c>
      <c r="D14" s="75">
        <v>5268932.8600000003</v>
      </c>
      <c r="E14" s="85"/>
    </row>
    <row r="15" spans="1:5" s="54" customFormat="1" ht="15" customHeight="1" x14ac:dyDescent="0.2">
      <c r="A15" s="72"/>
      <c r="B15" s="73" t="s">
        <v>179</v>
      </c>
      <c r="C15" s="74" t="s">
        <v>180</v>
      </c>
      <c r="D15" s="75">
        <v>40000</v>
      </c>
      <c r="E15" s="85"/>
    </row>
    <row r="16" spans="1:5" s="71" customFormat="1" ht="15" customHeight="1" x14ac:dyDescent="0.2">
      <c r="A16" s="77" t="s">
        <v>167</v>
      </c>
      <c r="B16" s="87"/>
      <c r="C16" s="82"/>
      <c r="D16" s="78">
        <v>2378903.71</v>
      </c>
      <c r="E16" s="70"/>
    </row>
    <row r="17" spans="1:5" s="54" customFormat="1" ht="15" customHeight="1" x14ac:dyDescent="0.2">
      <c r="A17" s="72"/>
      <c r="B17" s="73" t="s">
        <v>168</v>
      </c>
      <c r="C17" s="74" t="s">
        <v>169</v>
      </c>
      <c r="D17" s="75">
        <v>2378903.71</v>
      </c>
      <c r="E17" s="85"/>
    </row>
    <row r="18" spans="1:5" s="71" customFormat="1" ht="15" customHeight="1" x14ac:dyDescent="0.2">
      <c r="A18" s="77" t="s">
        <v>149</v>
      </c>
      <c r="B18" s="87"/>
      <c r="C18" s="82"/>
      <c r="D18" s="78">
        <v>1502.82</v>
      </c>
      <c r="E18" s="70"/>
    </row>
    <row r="19" spans="1:5" s="54" customFormat="1" ht="15" customHeight="1" x14ac:dyDescent="0.2">
      <c r="A19" s="72"/>
      <c r="B19" s="73" t="s">
        <v>150</v>
      </c>
      <c r="C19" s="74" t="s">
        <v>151</v>
      </c>
      <c r="D19" s="75">
        <v>1502.82</v>
      </c>
      <c r="E19" s="85"/>
    </row>
    <row r="20" spans="1:5" s="94" customFormat="1" ht="15" customHeight="1" x14ac:dyDescent="0.2">
      <c r="A20" s="77" t="s">
        <v>152</v>
      </c>
      <c r="B20" s="87"/>
      <c r="C20" s="82"/>
      <c r="D20" s="78">
        <v>3712686.8900000006</v>
      </c>
      <c r="E20" s="93"/>
    </row>
    <row r="21" spans="1:5" s="94" customFormat="1" ht="15" customHeight="1" x14ac:dyDescent="0.2">
      <c r="A21" s="72"/>
      <c r="B21" s="73" t="s">
        <v>153</v>
      </c>
      <c r="C21" s="74" t="s">
        <v>154</v>
      </c>
      <c r="D21" s="75">
        <v>9680</v>
      </c>
      <c r="E21" s="93"/>
    </row>
    <row r="22" spans="1:5" s="94" customFormat="1" ht="15" customHeight="1" x14ac:dyDescent="0.2">
      <c r="A22" s="72"/>
      <c r="B22" s="73" t="s">
        <v>155</v>
      </c>
      <c r="C22" s="74" t="s">
        <v>156</v>
      </c>
      <c r="D22" s="75">
        <v>145150.93</v>
      </c>
      <c r="E22" s="93"/>
    </row>
    <row r="23" spans="1:5" s="94" customFormat="1" ht="15" customHeight="1" x14ac:dyDescent="0.2">
      <c r="A23" s="72"/>
      <c r="B23" s="73" t="s">
        <v>181</v>
      </c>
      <c r="C23" s="74" t="s">
        <v>182</v>
      </c>
      <c r="D23" s="75">
        <v>300000</v>
      </c>
      <c r="E23" s="93"/>
    </row>
    <row r="24" spans="1:5" s="54" customFormat="1" ht="15" customHeight="1" x14ac:dyDescent="0.2">
      <c r="A24" s="83"/>
      <c r="B24" s="88" t="s">
        <v>183</v>
      </c>
      <c r="C24" s="79" t="s">
        <v>184</v>
      </c>
      <c r="D24" s="80">
        <v>3096058.95</v>
      </c>
      <c r="E24" s="85"/>
    </row>
    <row r="25" spans="1:5" s="94" customFormat="1" ht="15" customHeight="1" x14ac:dyDescent="0.2">
      <c r="A25" s="72"/>
      <c r="B25" s="73" t="s">
        <v>159</v>
      </c>
      <c r="C25" s="74" t="s">
        <v>160</v>
      </c>
      <c r="D25" s="75">
        <v>161797.01</v>
      </c>
      <c r="E25" s="93"/>
    </row>
    <row r="26" spans="1:5" s="71" customFormat="1" ht="15" customHeight="1" x14ac:dyDescent="0.2">
      <c r="A26" s="66" t="s">
        <v>161</v>
      </c>
      <c r="B26" s="67"/>
      <c r="C26" s="68"/>
      <c r="D26" s="76">
        <v>3490612.07</v>
      </c>
      <c r="E26" s="70"/>
    </row>
    <row r="27" spans="1:5" s="94" customFormat="1" ht="15" customHeight="1" x14ac:dyDescent="0.2">
      <c r="A27" s="72"/>
      <c r="B27" s="73" t="s">
        <v>162</v>
      </c>
      <c r="C27" s="74" t="s">
        <v>163</v>
      </c>
      <c r="D27" s="75">
        <v>3490612.07</v>
      </c>
      <c r="E27" s="93"/>
    </row>
    <row r="28" spans="1:5" s="71" customFormat="1" ht="15" customHeight="1" x14ac:dyDescent="0.2">
      <c r="A28" s="66" t="s">
        <v>172</v>
      </c>
      <c r="B28" s="67"/>
      <c r="C28" s="68"/>
      <c r="D28" s="76">
        <v>143931.31</v>
      </c>
      <c r="E28" s="70"/>
    </row>
    <row r="29" spans="1:5" s="54" customFormat="1" ht="15" customHeight="1" x14ac:dyDescent="0.2">
      <c r="A29" s="83"/>
      <c r="B29" s="88" t="s">
        <v>173</v>
      </c>
      <c r="C29" s="74" t="s">
        <v>174</v>
      </c>
      <c r="D29" s="80">
        <v>143931.31</v>
      </c>
      <c r="E29" s="85"/>
    </row>
    <row r="30" spans="1:5" s="71" customFormat="1" ht="15" customHeight="1" x14ac:dyDescent="0.2">
      <c r="A30" s="66" t="s">
        <v>164</v>
      </c>
      <c r="B30" s="67"/>
      <c r="C30" s="68"/>
      <c r="D30" s="76">
        <v>6843150.3300000001</v>
      </c>
      <c r="E30" s="70"/>
    </row>
    <row r="31" spans="1:5" s="54" customFormat="1" ht="15" customHeight="1" x14ac:dyDescent="0.2">
      <c r="A31" s="83"/>
      <c r="B31" s="88" t="s">
        <v>185</v>
      </c>
      <c r="C31" s="79" t="s">
        <v>186</v>
      </c>
      <c r="D31" s="80">
        <v>1390846.3399999999</v>
      </c>
      <c r="E31" s="85"/>
    </row>
    <row r="32" spans="1:5" s="54" customFormat="1" ht="15" customHeight="1" x14ac:dyDescent="0.2">
      <c r="A32" s="83"/>
      <c r="B32" s="88" t="s">
        <v>165</v>
      </c>
      <c r="C32" s="79" t="s">
        <v>166</v>
      </c>
      <c r="D32" s="80">
        <v>5452303.9900000002</v>
      </c>
      <c r="E32" s="85"/>
    </row>
    <row r="33" spans="1:5" s="54" customFormat="1" ht="15" customHeight="1" x14ac:dyDescent="0.2">
      <c r="A33" s="153" t="s">
        <v>21</v>
      </c>
      <c r="B33" s="154"/>
      <c r="C33" s="155"/>
      <c r="D33" s="16">
        <v>23840678.049999997</v>
      </c>
      <c r="E33" s="70"/>
    </row>
  </sheetData>
  <mergeCells count="1">
    <mergeCell ref="A33:C33"/>
  </mergeCells>
  <pageMargins left="0.39370078740157483" right="0.39370078740157483" top="0.59055118110236227" bottom="0.39370078740157483" header="0" footer="0"/>
  <pageSetup paperSize="9" fitToHeight="0" orientation="portrait" r:id="rId1"/>
  <headerFooter alignWithMargins="0">
    <oddFooter>&amp;LDatos definitivos (actualizados a mayo de 2022)</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Zeros="0" zoomScaleNormal="100" workbookViewId="0">
      <selection activeCell="A2" sqref="A2"/>
    </sheetView>
  </sheetViews>
  <sheetFormatPr baseColWidth="10" defaultRowHeight="12.75" x14ac:dyDescent="0.2"/>
  <cols>
    <col min="1" max="1" width="1.7109375" customWidth="1"/>
    <col min="2" max="2" width="5.7109375" customWidth="1"/>
    <col min="3" max="3" width="60.7109375" customWidth="1"/>
    <col min="4" max="4" width="23.7109375" customWidth="1"/>
    <col min="5" max="5" width="12.7109375" bestFit="1" customWidth="1"/>
  </cols>
  <sheetData>
    <row r="1" spans="1:5" ht="39" customHeight="1" x14ac:dyDescent="0.2">
      <c r="A1" s="48"/>
      <c r="B1" s="1"/>
      <c r="C1" s="1"/>
      <c r="D1" s="3" t="s">
        <v>103</v>
      </c>
    </row>
    <row r="3" spans="1:5" s="8" customFormat="1" ht="38.25" x14ac:dyDescent="0.2">
      <c r="A3" s="4" t="s">
        <v>104</v>
      </c>
      <c r="B3" s="4"/>
      <c r="C3" s="4"/>
      <c r="D3" s="4"/>
    </row>
    <row r="4" spans="1:5" s="8" customFormat="1" x14ac:dyDescent="0.2">
      <c r="A4" s="4" t="s">
        <v>78</v>
      </c>
      <c r="B4" s="4"/>
      <c r="C4" s="4"/>
      <c r="D4" s="4"/>
    </row>
    <row r="5" spans="1:5" s="8" customFormat="1" x14ac:dyDescent="0.2">
      <c r="A5" s="4" t="s">
        <v>128</v>
      </c>
      <c r="B5" s="4"/>
      <c r="C5" s="4"/>
      <c r="D5" s="4"/>
    </row>
    <row r="6" spans="1:5" s="8" customFormat="1" x14ac:dyDescent="0.2"/>
    <row r="7" spans="1:5" s="8" customFormat="1" x14ac:dyDescent="0.2">
      <c r="D7" s="18" t="s">
        <v>0</v>
      </c>
    </row>
    <row r="8" spans="1:5" s="8" customFormat="1" ht="36" customHeight="1" x14ac:dyDescent="0.2">
      <c r="A8" s="50" t="s">
        <v>129</v>
      </c>
      <c r="B8" s="13"/>
      <c r="C8" s="65"/>
      <c r="D8" s="7" t="s">
        <v>3</v>
      </c>
    </row>
    <row r="9" spans="1:5" s="92" customFormat="1" ht="15" customHeight="1" x14ac:dyDescent="0.2">
      <c r="A9" s="66" t="s">
        <v>130</v>
      </c>
      <c r="B9" s="67"/>
      <c r="C9" s="68"/>
      <c r="D9" s="95">
        <v>3946931.68</v>
      </c>
      <c r="E9" s="96"/>
    </row>
    <row r="10" spans="1:5" s="54" customFormat="1" ht="15" customHeight="1" x14ac:dyDescent="0.2">
      <c r="A10" s="72"/>
      <c r="B10" s="73" t="s">
        <v>187</v>
      </c>
      <c r="C10" s="74" t="s">
        <v>188</v>
      </c>
      <c r="D10" s="89">
        <v>1047062.17</v>
      </c>
    </row>
    <row r="11" spans="1:5" s="54" customFormat="1" ht="15" customHeight="1" x14ac:dyDescent="0.2">
      <c r="A11" s="83"/>
      <c r="B11" s="88" t="s">
        <v>131</v>
      </c>
      <c r="C11" s="79" t="s">
        <v>132</v>
      </c>
      <c r="D11" s="97">
        <v>2895672.7800000003</v>
      </c>
    </row>
    <row r="12" spans="1:5" s="54" customFormat="1" ht="15" customHeight="1" x14ac:dyDescent="0.2">
      <c r="A12" s="72"/>
      <c r="B12" s="73" t="s">
        <v>189</v>
      </c>
      <c r="C12" s="74" t="s">
        <v>190</v>
      </c>
      <c r="D12" s="89">
        <v>4196.7299999999996</v>
      </c>
    </row>
    <row r="13" spans="1:5" s="71" customFormat="1" ht="15" customHeight="1" x14ac:dyDescent="0.2">
      <c r="A13" s="77" t="s">
        <v>133</v>
      </c>
      <c r="B13" s="87"/>
      <c r="C13" s="82"/>
      <c r="D13" s="98">
        <v>3743751.47</v>
      </c>
    </row>
    <row r="14" spans="1:5" s="54" customFormat="1" ht="15" customHeight="1" x14ac:dyDescent="0.2">
      <c r="A14" s="83"/>
      <c r="B14" s="88" t="s">
        <v>134</v>
      </c>
      <c r="C14" s="79" t="s">
        <v>135</v>
      </c>
      <c r="D14" s="97">
        <v>3743751.47</v>
      </c>
    </row>
    <row r="15" spans="1:5" s="71" customFormat="1" ht="15" customHeight="1" x14ac:dyDescent="0.2">
      <c r="A15" s="77" t="s">
        <v>136</v>
      </c>
      <c r="B15" s="87"/>
      <c r="C15" s="82"/>
      <c r="D15" s="98">
        <v>12694634.739999998</v>
      </c>
    </row>
    <row r="16" spans="1:5" s="54" customFormat="1" ht="15" customHeight="1" x14ac:dyDescent="0.2">
      <c r="A16" s="83"/>
      <c r="B16" s="88" t="s">
        <v>137</v>
      </c>
      <c r="C16" s="79" t="s">
        <v>138</v>
      </c>
      <c r="D16" s="97">
        <v>11620160.389999999</v>
      </c>
    </row>
    <row r="17" spans="1:4" s="94" customFormat="1" ht="15" customHeight="1" x14ac:dyDescent="0.2">
      <c r="A17" s="72"/>
      <c r="B17" s="73" t="s">
        <v>179</v>
      </c>
      <c r="C17" s="74" t="s">
        <v>180</v>
      </c>
      <c r="D17" s="89">
        <v>1074474.3500000001</v>
      </c>
    </row>
    <row r="18" spans="1:4" s="71" customFormat="1" ht="15" customHeight="1" x14ac:dyDescent="0.2">
      <c r="A18" s="77" t="s">
        <v>142</v>
      </c>
      <c r="B18" s="87"/>
      <c r="C18" s="82"/>
      <c r="D18" s="98">
        <v>214451.21000000002</v>
      </c>
    </row>
    <row r="19" spans="1:4" s="54" customFormat="1" ht="15" customHeight="1" x14ac:dyDescent="0.2">
      <c r="A19" s="83"/>
      <c r="B19" s="88" t="s">
        <v>143</v>
      </c>
      <c r="C19" s="79" t="s">
        <v>144</v>
      </c>
      <c r="D19" s="97">
        <v>150351.28000000003</v>
      </c>
    </row>
    <row r="20" spans="1:4" s="94" customFormat="1" ht="15" customHeight="1" x14ac:dyDescent="0.2">
      <c r="A20" s="72"/>
      <c r="B20" s="73" t="s">
        <v>147</v>
      </c>
      <c r="C20" s="74" t="s">
        <v>148</v>
      </c>
      <c r="D20" s="89">
        <v>64099.93</v>
      </c>
    </row>
    <row r="21" spans="1:4" s="92" customFormat="1" ht="15" customHeight="1" x14ac:dyDescent="0.2">
      <c r="A21" s="77" t="s">
        <v>167</v>
      </c>
      <c r="B21" s="87"/>
      <c r="C21" s="82"/>
      <c r="D21" s="98">
        <v>43856.38</v>
      </c>
    </row>
    <row r="22" spans="1:4" s="94" customFormat="1" ht="15" customHeight="1" x14ac:dyDescent="0.2">
      <c r="A22" s="72"/>
      <c r="B22" s="73" t="s">
        <v>168</v>
      </c>
      <c r="C22" s="74" t="s">
        <v>169</v>
      </c>
      <c r="D22" s="89">
        <v>43856.38</v>
      </c>
    </row>
    <row r="23" spans="1:4" s="92" customFormat="1" ht="15" customHeight="1" x14ac:dyDescent="0.2">
      <c r="A23" s="77" t="s">
        <v>149</v>
      </c>
      <c r="B23" s="87"/>
      <c r="C23" s="82"/>
      <c r="D23" s="98">
        <v>16436.63</v>
      </c>
    </row>
    <row r="24" spans="1:4" s="94" customFormat="1" ht="15" customHeight="1" x14ac:dyDescent="0.2">
      <c r="A24" s="72"/>
      <c r="B24" s="73" t="s">
        <v>150</v>
      </c>
      <c r="C24" s="74" t="s">
        <v>151</v>
      </c>
      <c r="D24" s="89">
        <v>16436.63</v>
      </c>
    </row>
    <row r="25" spans="1:4" s="92" customFormat="1" ht="15" customHeight="1" x14ac:dyDescent="0.2">
      <c r="A25" s="77" t="s">
        <v>152</v>
      </c>
      <c r="B25" s="87"/>
      <c r="C25" s="82"/>
      <c r="D25" s="98">
        <v>23864088.559999995</v>
      </c>
    </row>
    <row r="26" spans="1:4" s="94" customFormat="1" ht="15" customHeight="1" x14ac:dyDescent="0.2">
      <c r="A26" s="72"/>
      <c r="B26" s="73" t="s">
        <v>153</v>
      </c>
      <c r="C26" s="74" t="s">
        <v>154</v>
      </c>
      <c r="D26" s="89">
        <v>1833072.7</v>
      </c>
    </row>
    <row r="27" spans="1:4" s="94" customFormat="1" ht="15" customHeight="1" x14ac:dyDescent="0.2">
      <c r="A27" s="72"/>
      <c r="B27" s="73" t="s">
        <v>191</v>
      </c>
      <c r="C27" s="74" t="s">
        <v>192</v>
      </c>
      <c r="D27" s="89">
        <v>21711137.159999996</v>
      </c>
    </row>
    <row r="28" spans="1:4" s="94" customFormat="1" ht="15" customHeight="1" x14ac:dyDescent="0.2">
      <c r="A28" s="72"/>
      <c r="B28" s="73" t="s">
        <v>193</v>
      </c>
      <c r="C28" s="74" t="s">
        <v>194</v>
      </c>
      <c r="D28" s="89">
        <v>3674.21</v>
      </c>
    </row>
    <row r="29" spans="1:4" s="94" customFormat="1" ht="15" customHeight="1" x14ac:dyDescent="0.2">
      <c r="A29" s="72"/>
      <c r="B29" s="73" t="s">
        <v>159</v>
      </c>
      <c r="C29" s="74" t="s">
        <v>160</v>
      </c>
      <c r="D29" s="89">
        <v>316204.48999999993</v>
      </c>
    </row>
    <row r="30" spans="1:4" s="92" customFormat="1" ht="15" customHeight="1" x14ac:dyDescent="0.2">
      <c r="A30" s="77" t="s">
        <v>161</v>
      </c>
      <c r="B30" s="87"/>
      <c r="C30" s="82"/>
      <c r="D30" s="98">
        <v>3479815.71</v>
      </c>
    </row>
    <row r="31" spans="1:4" s="94" customFormat="1" ht="15" customHeight="1" x14ac:dyDescent="0.2">
      <c r="A31" s="72"/>
      <c r="B31" s="73" t="s">
        <v>162</v>
      </c>
      <c r="C31" s="74" t="s">
        <v>163</v>
      </c>
      <c r="D31" s="89">
        <v>3479815.71</v>
      </c>
    </row>
    <row r="32" spans="1:4" s="92" customFormat="1" ht="15" customHeight="1" x14ac:dyDescent="0.2">
      <c r="A32" s="77" t="s">
        <v>195</v>
      </c>
      <c r="B32" s="87"/>
      <c r="C32" s="82"/>
      <c r="D32" s="98">
        <v>26127.439999999999</v>
      </c>
    </row>
    <row r="33" spans="1:5" s="94" customFormat="1" ht="15" customHeight="1" x14ac:dyDescent="0.2">
      <c r="A33" s="72"/>
      <c r="B33" s="73" t="s">
        <v>196</v>
      </c>
      <c r="C33" s="74" t="s">
        <v>197</v>
      </c>
      <c r="D33" s="89">
        <v>26127.439999999999</v>
      </c>
    </row>
    <row r="34" spans="1:5" s="71" customFormat="1" ht="15" customHeight="1" x14ac:dyDescent="0.2">
      <c r="A34" s="66" t="s">
        <v>172</v>
      </c>
      <c r="B34" s="67"/>
      <c r="C34" s="68"/>
      <c r="D34" s="99">
        <v>12526.84</v>
      </c>
    </row>
    <row r="35" spans="1:5" s="94" customFormat="1" ht="15" customHeight="1" x14ac:dyDescent="0.2">
      <c r="A35" s="72"/>
      <c r="B35" s="73" t="s">
        <v>173</v>
      </c>
      <c r="C35" s="74" t="s">
        <v>174</v>
      </c>
      <c r="D35" s="89">
        <v>12526.84</v>
      </c>
    </row>
    <row r="36" spans="1:5" s="71" customFormat="1" ht="15" customHeight="1" x14ac:dyDescent="0.2">
      <c r="A36" s="77" t="s">
        <v>164</v>
      </c>
      <c r="B36" s="87"/>
      <c r="C36" s="82"/>
      <c r="D36" s="98">
        <v>28647109.839999996</v>
      </c>
    </row>
    <row r="37" spans="1:5" s="94" customFormat="1" ht="15" customHeight="1" x14ac:dyDescent="0.2">
      <c r="A37" s="83"/>
      <c r="B37" s="88" t="s">
        <v>198</v>
      </c>
      <c r="C37" s="74" t="s">
        <v>199</v>
      </c>
      <c r="D37" s="97">
        <v>176.18</v>
      </c>
    </row>
    <row r="38" spans="1:5" s="54" customFormat="1" ht="15" customHeight="1" x14ac:dyDescent="0.2">
      <c r="A38" s="72"/>
      <c r="B38" s="73" t="s">
        <v>177</v>
      </c>
      <c r="C38" s="74" t="s">
        <v>178</v>
      </c>
      <c r="D38" s="89">
        <v>387766.18</v>
      </c>
    </row>
    <row r="39" spans="1:5" s="71" customFormat="1" ht="15" customHeight="1" x14ac:dyDescent="0.2">
      <c r="A39" s="72"/>
      <c r="B39" s="73" t="s">
        <v>185</v>
      </c>
      <c r="C39" s="74" t="s">
        <v>186</v>
      </c>
      <c r="D39" s="89">
        <v>2800342.2399999998</v>
      </c>
    </row>
    <row r="40" spans="1:5" s="54" customFormat="1" ht="15" customHeight="1" x14ac:dyDescent="0.2">
      <c r="A40" s="72"/>
      <c r="B40" s="73" t="s">
        <v>200</v>
      </c>
      <c r="C40" s="74" t="s">
        <v>201</v>
      </c>
      <c r="D40" s="89">
        <v>226456.66</v>
      </c>
    </row>
    <row r="41" spans="1:5" s="54" customFormat="1" ht="15" customHeight="1" x14ac:dyDescent="0.2">
      <c r="A41" s="72"/>
      <c r="B41" s="73" t="s">
        <v>165</v>
      </c>
      <c r="C41" s="74" t="s">
        <v>166</v>
      </c>
      <c r="D41" s="89">
        <v>25232368.579999998</v>
      </c>
    </row>
    <row r="42" spans="1:5" s="54" customFormat="1" ht="15" customHeight="1" x14ac:dyDescent="0.2">
      <c r="A42" s="153" t="s">
        <v>21</v>
      </c>
      <c r="B42" s="154"/>
      <c r="C42" s="155"/>
      <c r="D42" s="16">
        <v>76689730.5</v>
      </c>
      <c r="E42" s="85"/>
    </row>
  </sheetData>
  <mergeCells count="1">
    <mergeCell ref="A42:C42"/>
  </mergeCells>
  <pageMargins left="0.39370078740157483" right="0.39370078740157483" top="0.59055118110236227" bottom="0.39370078740157483" header="0" footer="0"/>
  <pageSetup paperSize="9" fitToHeight="0" orientation="portrait" r:id="rId1"/>
  <headerFooter alignWithMargins="0">
    <oddFooter>&amp;LDatos definitivos (actualizados a mayo de 2022)</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Zeros="0" workbookViewId="0">
      <selection activeCell="A2" sqref="A2"/>
    </sheetView>
  </sheetViews>
  <sheetFormatPr baseColWidth="10" defaultRowHeight="12.75" x14ac:dyDescent="0.2"/>
  <cols>
    <col min="1" max="1" width="1.7109375" customWidth="1"/>
    <col min="2" max="2" width="5.7109375" customWidth="1"/>
    <col min="3" max="3" width="60.7109375" customWidth="1"/>
    <col min="4" max="4" width="23.7109375" customWidth="1"/>
    <col min="5" max="5" width="12.7109375" bestFit="1" customWidth="1"/>
  </cols>
  <sheetData>
    <row r="1" spans="1:4" ht="39" customHeight="1" x14ac:dyDescent="0.2">
      <c r="A1" s="48"/>
      <c r="B1" s="1"/>
      <c r="C1" s="1"/>
      <c r="D1" s="3" t="s">
        <v>103</v>
      </c>
    </row>
    <row r="3" spans="1:4" s="8" customFormat="1" ht="38.25" x14ac:dyDescent="0.2">
      <c r="A3" s="4" t="s">
        <v>104</v>
      </c>
      <c r="B3" s="4"/>
      <c r="C3" s="4"/>
      <c r="D3" s="4"/>
    </row>
    <row r="4" spans="1:4" s="8" customFormat="1" x14ac:dyDescent="0.2">
      <c r="A4" s="4" t="s">
        <v>9</v>
      </c>
      <c r="B4" s="4"/>
      <c r="C4" s="4"/>
      <c r="D4" s="4"/>
    </row>
    <row r="5" spans="1:4" s="8" customFormat="1" x14ac:dyDescent="0.2">
      <c r="A5" s="4" t="s">
        <v>128</v>
      </c>
      <c r="B5" s="4"/>
      <c r="C5" s="4"/>
      <c r="D5" s="4"/>
    </row>
    <row r="6" spans="1:4" s="8" customFormat="1" x14ac:dyDescent="0.2"/>
    <row r="7" spans="1:4" s="8" customFormat="1" x14ac:dyDescent="0.2">
      <c r="D7" s="18" t="s">
        <v>0</v>
      </c>
    </row>
    <row r="8" spans="1:4" s="8" customFormat="1" ht="36" customHeight="1" x14ac:dyDescent="0.2">
      <c r="A8" s="50" t="s">
        <v>129</v>
      </c>
      <c r="B8" s="13"/>
      <c r="C8" s="65"/>
      <c r="D8" s="7" t="s">
        <v>3</v>
      </c>
    </row>
    <row r="9" spans="1:4" s="92" customFormat="1" ht="15" customHeight="1" x14ac:dyDescent="0.2">
      <c r="A9" s="66" t="s">
        <v>130</v>
      </c>
      <c r="B9" s="67"/>
      <c r="C9" s="68"/>
      <c r="D9" s="69">
        <v>1256694.83</v>
      </c>
    </row>
    <row r="10" spans="1:4" s="54" customFormat="1" ht="15" customHeight="1" x14ac:dyDescent="0.2">
      <c r="A10" s="72"/>
      <c r="B10" s="73" t="s">
        <v>131</v>
      </c>
      <c r="C10" s="74" t="s">
        <v>132</v>
      </c>
      <c r="D10" s="75">
        <v>1256541.83</v>
      </c>
    </row>
    <row r="11" spans="1:4" s="94" customFormat="1" ht="15" customHeight="1" x14ac:dyDescent="0.2">
      <c r="A11" s="83"/>
      <c r="B11" s="88" t="s">
        <v>189</v>
      </c>
      <c r="C11" s="79" t="s">
        <v>190</v>
      </c>
      <c r="D11" s="80">
        <v>153</v>
      </c>
    </row>
    <row r="12" spans="1:4" s="92" customFormat="1" ht="15" customHeight="1" x14ac:dyDescent="0.2">
      <c r="A12" s="77" t="s">
        <v>133</v>
      </c>
      <c r="B12" s="87"/>
      <c r="C12" s="82"/>
      <c r="D12" s="78">
        <v>160818.56</v>
      </c>
    </row>
    <row r="13" spans="1:4" s="94" customFormat="1" ht="15" customHeight="1" x14ac:dyDescent="0.2">
      <c r="A13" s="83"/>
      <c r="B13" s="88" t="s">
        <v>134</v>
      </c>
      <c r="C13" s="79" t="s">
        <v>135</v>
      </c>
      <c r="D13" s="80">
        <v>160818.56</v>
      </c>
    </row>
    <row r="14" spans="1:4" s="92" customFormat="1" ht="15" customHeight="1" x14ac:dyDescent="0.2">
      <c r="A14" s="77" t="s">
        <v>136</v>
      </c>
      <c r="B14" s="87"/>
      <c r="C14" s="82"/>
      <c r="D14" s="78">
        <v>1218540.69</v>
      </c>
    </row>
    <row r="15" spans="1:4" s="94" customFormat="1" ht="15" customHeight="1" x14ac:dyDescent="0.2">
      <c r="A15" s="72"/>
      <c r="B15" s="73" t="s">
        <v>137</v>
      </c>
      <c r="C15" s="74" t="s">
        <v>138</v>
      </c>
      <c r="D15" s="75">
        <v>1218540.69</v>
      </c>
    </row>
    <row r="16" spans="1:4" s="92" customFormat="1" ht="15" customHeight="1" x14ac:dyDescent="0.2">
      <c r="A16" s="77" t="s">
        <v>152</v>
      </c>
      <c r="B16" s="87"/>
      <c r="C16" s="82"/>
      <c r="D16" s="78">
        <v>1311129.3999999999</v>
      </c>
    </row>
    <row r="17" spans="1:5" s="94" customFormat="1" ht="15" customHeight="1" x14ac:dyDescent="0.2">
      <c r="A17" s="72"/>
      <c r="B17" s="73" t="s">
        <v>155</v>
      </c>
      <c r="C17" s="74" t="s">
        <v>156</v>
      </c>
      <c r="D17" s="75">
        <v>1232650.26</v>
      </c>
    </row>
    <row r="18" spans="1:5" s="94" customFormat="1" ht="15" customHeight="1" x14ac:dyDescent="0.2">
      <c r="A18" s="83"/>
      <c r="B18" s="88" t="s">
        <v>159</v>
      </c>
      <c r="C18" s="79" t="s">
        <v>160</v>
      </c>
      <c r="D18" s="80">
        <v>78479.14</v>
      </c>
    </row>
    <row r="19" spans="1:5" s="92" customFormat="1" ht="15" customHeight="1" x14ac:dyDescent="0.2">
      <c r="A19" s="77" t="s">
        <v>164</v>
      </c>
      <c r="B19" s="87"/>
      <c r="C19" s="82"/>
      <c r="D19" s="78">
        <v>2609471.1799999997</v>
      </c>
    </row>
    <row r="20" spans="1:5" s="94" customFormat="1" ht="15" customHeight="1" x14ac:dyDescent="0.2">
      <c r="A20" s="83"/>
      <c r="B20" s="88" t="s">
        <v>185</v>
      </c>
      <c r="C20" s="79" t="s">
        <v>186</v>
      </c>
      <c r="D20" s="80">
        <v>20570</v>
      </c>
    </row>
    <row r="21" spans="1:5" s="94" customFormat="1" ht="15" customHeight="1" x14ac:dyDescent="0.2">
      <c r="A21" s="72"/>
      <c r="B21" s="73" t="s">
        <v>200</v>
      </c>
      <c r="C21" s="74" t="s">
        <v>201</v>
      </c>
      <c r="D21" s="75">
        <v>3176.4</v>
      </c>
    </row>
    <row r="22" spans="1:5" s="94" customFormat="1" ht="15" customHeight="1" x14ac:dyDescent="0.2">
      <c r="A22" s="83"/>
      <c r="B22" s="88" t="s">
        <v>165</v>
      </c>
      <c r="C22" s="79" t="s">
        <v>166</v>
      </c>
      <c r="D22" s="80">
        <v>2585724.7799999998</v>
      </c>
    </row>
    <row r="23" spans="1:5" s="102" customFormat="1" ht="15" customHeight="1" x14ac:dyDescent="0.2">
      <c r="A23" s="153" t="s">
        <v>21</v>
      </c>
      <c r="B23" s="154"/>
      <c r="C23" s="155"/>
      <c r="D23" s="100">
        <v>6556654.6600000001</v>
      </c>
      <c r="E23" s="101"/>
    </row>
  </sheetData>
  <mergeCells count="1">
    <mergeCell ref="A23:C23"/>
  </mergeCells>
  <pageMargins left="0.39370078740157483" right="0.39370078740157483" top="0.59055118110236227" bottom="0.39370078740157483" header="0" footer="0"/>
  <pageSetup paperSize="9" fitToHeight="0" orientation="portrait" r:id="rId1"/>
  <headerFooter alignWithMargins="0">
    <oddFooter>&amp;LDatos definitivos (actualizados a mayo de 2022)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Zeros="0" zoomScaleNormal="100" workbookViewId="0">
      <selection activeCell="A7" sqref="A7"/>
    </sheetView>
  </sheetViews>
  <sheetFormatPr baseColWidth="10" defaultRowHeight="12.75" x14ac:dyDescent="0.2"/>
  <cols>
    <col min="1" max="1" width="6.7109375" style="23" customWidth="1"/>
    <col min="2" max="2" width="60.7109375" customWidth="1"/>
    <col min="3" max="3" width="23.7109375" customWidth="1"/>
    <col min="4" max="4" width="16.7109375" style="37" customWidth="1"/>
    <col min="5" max="5" width="8.28515625" customWidth="1"/>
  </cols>
  <sheetData>
    <row r="1" spans="1:5" ht="39" customHeight="1" x14ac:dyDescent="0.2">
      <c r="A1" s="42"/>
      <c r="B1" s="43"/>
      <c r="C1" s="44" t="s">
        <v>24</v>
      </c>
      <c r="D1" s="41"/>
    </row>
    <row r="3" spans="1:5" ht="25.5" customHeight="1" x14ac:dyDescent="0.2">
      <c r="A3" s="149" t="s">
        <v>73</v>
      </c>
      <c r="B3" s="149"/>
      <c r="C3" s="149"/>
      <c r="D3" s="40"/>
      <c r="E3" s="4"/>
    </row>
    <row r="4" spans="1:5" ht="12.75" customHeight="1" x14ac:dyDescent="0.2">
      <c r="A4" s="150" t="s">
        <v>7</v>
      </c>
      <c r="B4" s="150"/>
      <c r="C4" s="150"/>
      <c r="D4" s="36"/>
      <c r="E4" s="4"/>
    </row>
    <row r="5" spans="1:5" ht="12.75" customHeight="1" x14ac:dyDescent="0.2">
      <c r="A5" s="149" t="s">
        <v>22</v>
      </c>
      <c r="B5" s="149"/>
      <c r="C5" s="149"/>
      <c r="D5" s="36"/>
      <c r="E5" s="4"/>
    </row>
    <row r="7" spans="1:5" x14ac:dyDescent="0.2">
      <c r="C7" s="5" t="s">
        <v>0</v>
      </c>
    </row>
    <row r="8" spans="1:5" s="8" customFormat="1" ht="36" customHeight="1" x14ac:dyDescent="0.2">
      <c r="A8" s="24" t="s">
        <v>6</v>
      </c>
      <c r="B8" s="13"/>
      <c r="C8" s="6" t="s">
        <v>3</v>
      </c>
    </row>
    <row r="9" spans="1:5" s="12" customFormat="1" ht="15" customHeight="1" x14ac:dyDescent="0.2">
      <c r="A9" s="25" t="s">
        <v>25</v>
      </c>
      <c r="B9" s="14" t="s">
        <v>26</v>
      </c>
      <c r="C9" s="38">
        <v>289308.51</v>
      </c>
    </row>
    <row r="10" spans="1:5" s="12" customFormat="1" ht="15" customHeight="1" x14ac:dyDescent="0.2">
      <c r="A10" s="25" t="s">
        <v>27</v>
      </c>
      <c r="B10" s="14" t="s">
        <v>28</v>
      </c>
      <c r="C10" s="38">
        <v>317094.36</v>
      </c>
    </row>
    <row r="11" spans="1:5" s="12" customFormat="1" ht="15" customHeight="1" x14ac:dyDescent="0.2">
      <c r="A11" s="25" t="s">
        <v>29</v>
      </c>
      <c r="B11" s="14" t="s">
        <v>30</v>
      </c>
      <c r="C11" s="38">
        <v>2396.65</v>
      </c>
    </row>
    <row r="12" spans="1:5" s="12" customFormat="1" ht="15" customHeight="1" x14ac:dyDescent="0.2">
      <c r="A12" s="25" t="s">
        <v>31</v>
      </c>
      <c r="B12" s="14" t="s">
        <v>56</v>
      </c>
      <c r="C12" s="38">
        <v>307351.98</v>
      </c>
    </row>
    <row r="13" spans="1:5" s="12" customFormat="1" ht="15" customHeight="1" x14ac:dyDescent="0.2">
      <c r="A13" s="25" t="s">
        <v>32</v>
      </c>
      <c r="B13" s="14" t="s">
        <v>33</v>
      </c>
      <c r="C13" s="38">
        <v>3120299.03</v>
      </c>
    </row>
    <row r="14" spans="1:5" s="12" customFormat="1" ht="15" customHeight="1" x14ac:dyDescent="0.2">
      <c r="A14" s="25" t="s">
        <v>34</v>
      </c>
      <c r="B14" s="14" t="s">
        <v>35</v>
      </c>
      <c r="C14" s="38">
        <v>143978027.41</v>
      </c>
    </row>
    <row r="15" spans="1:5" s="12" customFormat="1" ht="15" customHeight="1" x14ac:dyDescent="0.2">
      <c r="A15" s="25" t="s">
        <v>36</v>
      </c>
      <c r="B15" s="14" t="s">
        <v>57</v>
      </c>
      <c r="C15" s="38">
        <v>575271.24</v>
      </c>
    </row>
    <row r="16" spans="1:5" s="12" customFormat="1" ht="15" customHeight="1" x14ac:dyDescent="0.2">
      <c r="A16" s="25" t="s">
        <v>41</v>
      </c>
      <c r="B16" s="14" t="s">
        <v>63</v>
      </c>
      <c r="C16" s="38">
        <v>72021.13</v>
      </c>
    </row>
    <row r="17" spans="1:4" s="12" customFormat="1" ht="15" customHeight="1" x14ac:dyDescent="0.2">
      <c r="A17" s="25" t="s">
        <v>59</v>
      </c>
      <c r="B17" s="14" t="s">
        <v>60</v>
      </c>
      <c r="C17" s="38">
        <v>3784387.33</v>
      </c>
    </row>
    <row r="18" spans="1:4" s="12" customFormat="1" ht="15" customHeight="1" x14ac:dyDescent="0.2">
      <c r="A18" s="25" t="s">
        <v>61</v>
      </c>
      <c r="B18" s="14" t="s">
        <v>62</v>
      </c>
      <c r="C18" s="38">
        <v>458950.98</v>
      </c>
    </row>
    <row r="19" spans="1:4" s="12" customFormat="1" ht="15" customHeight="1" x14ac:dyDescent="0.2">
      <c r="A19" s="25" t="s">
        <v>37</v>
      </c>
      <c r="B19" s="14" t="s">
        <v>58</v>
      </c>
      <c r="C19" s="38">
        <v>2041795.06</v>
      </c>
    </row>
    <row r="20" spans="1:4" s="12" customFormat="1" ht="15" customHeight="1" x14ac:dyDescent="0.2">
      <c r="A20" s="25" t="s">
        <v>64</v>
      </c>
      <c r="B20" s="14" t="s">
        <v>65</v>
      </c>
      <c r="C20" s="38">
        <v>184187.97</v>
      </c>
    </row>
    <row r="21" spans="1:4" s="12" customFormat="1" ht="15" customHeight="1" x14ac:dyDescent="0.2">
      <c r="A21" s="25" t="s">
        <v>39</v>
      </c>
      <c r="B21" s="14" t="s">
        <v>70</v>
      </c>
      <c r="C21" s="38">
        <v>666788.82999999996</v>
      </c>
    </row>
    <row r="22" spans="1:4" ht="15" customHeight="1" x14ac:dyDescent="0.2">
      <c r="A22" s="26" t="s">
        <v>21</v>
      </c>
      <c r="B22" s="15"/>
      <c r="C22" s="16">
        <f>SUM(C9:C21)</f>
        <v>155797880.48000002</v>
      </c>
      <c r="D22"/>
    </row>
    <row r="23" spans="1:4" x14ac:dyDescent="0.2">
      <c r="A23" s="27"/>
    </row>
    <row r="31" spans="1:4" x14ac:dyDescent="0.2">
      <c r="A31" s="19"/>
      <c r="B31" s="19"/>
      <c r="C31" s="32">
        <v>0</v>
      </c>
    </row>
    <row r="32" spans="1:4" x14ac:dyDescent="0.2">
      <c r="A32" s="19"/>
      <c r="B32" s="19"/>
      <c r="C32" s="32">
        <v>0</v>
      </c>
    </row>
    <row r="33" spans="1:3" x14ac:dyDescent="0.2">
      <c r="A33" s="19"/>
      <c r="B33" s="19"/>
      <c r="C33" s="32">
        <v>0</v>
      </c>
    </row>
    <row r="34" spans="1:3" x14ac:dyDescent="0.2">
      <c r="A34" s="19"/>
      <c r="B34" s="19"/>
      <c r="C34" s="32">
        <v>0</v>
      </c>
    </row>
    <row r="35" spans="1:3" x14ac:dyDescent="0.2">
      <c r="A35" s="19"/>
      <c r="B35" s="19"/>
      <c r="C35" s="32">
        <v>0</v>
      </c>
    </row>
    <row r="36" spans="1:3" x14ac:dyDescent="0.2">
      <c r="A36" s="19"/>
      <c r="B36" s="19"/>
      <c r="C36" s="32">
        <v>0</v>
      </c>
    </row>
    <row r="37" spans="1:3" x14ac:dyDescent="0.2">
      <c r="A37" s="19"/>
      <c r="B37" s="19"/>
      <c r="C37" s="32">
        <v>0</v>
      </c>
    </row>
    <row r="38" spans="1:3" x14ac:dyDescent="0.2">
      <c r="A38" s="19"/>
      <c r="B38" s="19"/>
      <c r="C38" s="32">
        <v>0</v>
      </c>
    </row>
    <row r="39" spans="1:3" x14ac:dyDescent="0.2">
      <c r="A39" s="19"/>
      <c r="B39" s="19"/>
      <c r="C39" s="32">
        <v>0</v>
      </c>
    </row>
    <row r="40" spans="1:3" x14ac:dyDescent="0.2">
      <c r="A40" s="19"/>
      <c r="B40" s="19"/>
      <c r="C40" s="32">
        <v>0</v>
      </c>
    </row>
    <row r="41" spans="1:3" x14ac:dyDescent="0.2">
      <c r="A41" s="19"/>
      <c r="B41" s="19"/>
      <c r="C41" s="32">
        <v>0</v>
      </c>
    </row>
    <row r="42" spans="1:3" x14ac:dyDescent="0.2">
      <c r="A42"/>
    </row>
    <row r="43" spans="1:3" x14ac:dyDescent="0.2">
      <c r="A43"/>
    </row>
    <row r="44" spans="1:3" x14ac:dyDescent="0.2">
      <c r="A44"/>
    </row>
    <row r="45" spans="1:3" x14ac:dyDescent="0.2">
      <c r="A45"/>
    </row>
    <row r="46" spans="1:3" x14ac:dyDescent="0.2">
      <c r="A46"/>
    </row>
  </sheetData>
  <mergeCells count="3">
    <mergeCell ref="A3:C3"/>
    <mergeCell ref="A4:C4"/>
    <mergeCell ref="A5:C5"/>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Zeros="0" workbookViewId="0">
      <selection activeCell="A2" sqref="A2"/>
    </sheetView>
  </sheetViews>
  <sheetFormatPr baseColWidth="10" defaultRowHeight="12.75" x14ac:dyDescent="0.2"/>
  <cols>
    <col min="1" max="1" width="1.7109375" customWidth="1"/>
    <col min="2" max="2" width="5.7109375" customWidth="1"/>
    <col min="3" max="3" width="60.7109375" customWidth="1"/>
    <col min="4" max="4" width="23.7109375" customWidth="1"/>
    <col min="5" max="5" width="12.7109375" bestFit="1" customWidth="1"/>
  </cols>
  <sheetData>
    <row r="1" spans="1:5" ht="39" customHeight="1" x14ac:dyDescent="0.2">
      <c r="A1" s="48"/>
      <c r="B1" s="1"/>
      <c r="C1" s="1"/>
      <c r="D1" s="3" t="s">
        <v>103</v>
      </c>
    </row>
    <row r="3" spans="1:5" s="8" customFormat="1" ht="38.25" x14ac:dyDescent="0.2">
      <c r="A3" s="4" t="s">
        <v>104</v>
      </c>
      <c r="B3" s="4"/>
      <c r="C3" s="4"/>
      <c r="D3" s="4"/>
    </row>
    <row r="4" spans="1:5" s="8" customFormat="1" x14ac:dyDescent="0.2">
      <c r="A4" s="4" t="s">
        <v>10</v>
      </c>
      <c r="B4" s="4"/>
      <c r="C4" s="4"/>
      <c r="D4" s="4"/>
    </row>
    <row r="5" spans="1:5" s="8" customFormat="1" x14ac:dyDescent="0.2">
      <c r="A5" s="4" t="s">
        <v>128</v>
      </c>
      <c r="B5" s="4"/>
      <c r="C5" s="4"/>
      <c r="D5" s="4"/>
    </row>
    <row r="6" spans="1:5" s="8" customFormat="1" x14ac:dyDescent="0.2"/>
    <row r="7" spans="1:5" s="8" customFormat="1" x14ac:dyDescent="0.2">
      <c r="D7" s="18" t="s">
        <v>0</v>
      </c>
    </row>
    <row r="8" spans="1:5" s="8" customFormat="1" ht="36" customHeight="1" x14ac:dyDescent="0.2">
      <c r="A8" s="50" t="s">
        <v>129</v>
      </c>
      <c r="B8" s="13"/>
      <c r="C8" s="65"/>
      <c r="D8" s="7" t="s">
        <v>3</v>
      </c>
    </row>
    <row r="9" spans="1:5" s="92" customFormat="1" ht="15" customHeight="1" x14ac:dyDescent="0.2">
      <c r="A9" s="66" t="s">
        <v>133</v>
      </c>
      <c r="B9" s="67"/>
      <c r="C9" s="68"/>
      <c r="D9" s="69">
        <v>3109759.09</v>
      </c>
      <c r="E9" s="91"/>
    </row>
    <row r="10" spans="1:5" s="54" customFormat="1" ht="15" customHeight="1" x14ac:dyDescent="0.2">
      <c r="A10" s="72"/>
      <c r="B10" s="73" t="s">
        <v>134</v>
      </c>
      <c r="C10" s="74" t="s">
        <v>135</v>
      </c>
      <c r="D10" s="75">
        <v>3109759.09</v>
      </c>
      <c r="E10" s="70"/>
    </row>
    <row r="11" spans="1:5" s="71" customFormat="1" ht="15" customHeight="1" x14ac:dyDescent="0.2">
      <c r="A11" s="66" t="s">
        <v>136</v>
      </c>
      <c r="B11" s="67"/>
      <c r="C11" s="68"/>
      <c r="D11" s="76">
        <v>1233260.8800000001</v>
      </c>
      <c r="E11" s="70"/>
    </row>
    <row r="12" spans="1:5" s="94" customFormat="1" ht="15" customHeight="1" x14ac:dyDescent="0.2">
      <c r="A12" s="72"/>
      <c r="B12" s="73" t="s">
        <v>137</v>
      </c>
      <c r="C12" s="74" t="s">
        <v>138</v>
      </c>
      <c r="D12" s="75">
        <v>1028794.04</v>
      </c>
      <c r="E12" s="91"/>
    </row>
    <row r="13" spans="1:5" s="54" customFormat="1" ht="15" customHeight="1" x14ac:dyDescent="0.2">
      <c r="A13" s="83"/>
      <c r="B13" s="88" t="s">
        <v>179</v>
      </c>
      <c r="C13" s="79" t="s">
        <v>180</v>
      </c>
      <c r="D13" s="80">
        <v>204466.84</v>
      </c>
      <c r="E13" s="85"/>
    </row>
    <row r="14" spans="1:5" s="92" customFormat="1" ht="15" customHeight="1" x14ac:dyDescent="0.2">
      <c r="A14" s="77" t="s">
        <v>139</v>
      </c>
      <c r="B14" s="87"/>
      <c r="C14" s="82"/>
      <c r="D14" s="78">
        <v>30123.4</v>
      </c>
      <c r="E14" s="91"/>
    </row>
    <row r="15" spans="1:5" s="54" customFormat="1" ht="15" customHeight="1" x14ac:dyDescent="0.2">
      <c r="A15" s="72"/>
      <c r="B15" s="73" t="s">
        <v>140</v>
      </c>
      <c r="C15" s="79" t="s">
        <v>141</v>
      </c>
      <c r="D15" s="75">
        <v>30123.4</v>
      </c>
      <c r="E15" s="85"/>
    </row>
    <row r="16" spans="1:5" s="71" customFormat="1" ht="15" customHeight="1" x14ac:dyDescent="0.2">
      <c r="A16" s="77" t="s">
        <v>152</v>
      </c>
      <c r="B16" s="87"/>
      <c r="C16" s="68"/>
      <c r="D16" s="78">
        <v>669962.65</v>
      </c>
      <c r="E16" s="70"/>
    </row>
    <row r="17" spans="1:5" s="54" customFormat="1" ht="15" customHeight="1" x14ac:dyDescent="0.2">
      <c r="A17" s="72"/>
      <c r="B17" s="73" t="s">
        <v>153</v>
      </c>
      <c r="C17" s="79" t="s">
        <v>154</v>
      </c>
      <c r="D17" s="75">
        <v>4840</v>
      </c>
      <c r="E17" s="85"/>
    </row>
    <row r="18" spans="1:5" s="54" customFormat="1" ht="15" customHeight="1" x14ac:dyDescent="0.2">
      <c r="A18" s="72"/>
      <c r="B18" s="73" t="s">
        <v>155</v>
      </c>
      <c r="C18" s="79" t="s">
        <v>156</v>
      </c>
      <c r="D18" s="75">
        <v>577642.68000000005</v>
      </c>
      <c r="E18" s="85"/>
    </row>
    <row r="19" spans="1:5" s="54" customFormat="1" ht="15" customHeight="1" x14ac:dyDescent="0.2">
      <c r="A19" s="72"/>
      <c r="B19" s="73" t="s">
        <v>157</v>
      </c>
      <c r="C19" s="79" t="s">
        <v>158</v>
      </c>
      <c r="D19" s="75">
        <v>86490.87</v>
      </c>
      <c r="E19" s="85"/>
    </row>
    <row r="20" spans="1:5" s="54" customFormat="1" ht="15" customHeight="1" x14ac:dyDescent="0.2">
      <c r="A20" s="72"/>
      <c r="B20" s="73" t="s">
        <v>159</v>
      </c>
      <c r="C20" s="74" t="s">
        <v>160</v>
      </c>
      <c r="D20" s="75">
        <v>989.1</v>
      </c>
      <c r="E20" s="85"/>
    </row>
    <row r="21" spans="1:5" s="71" customFormat="1" ht="15" customHeight="1" x14ac:dyDescent="0.2">
      <c r="A21" s="77" t="s">
        <v>161</v>
      </c>
      <c r="B21" s="87"/>
      <c r="C21" s="82"/>
      <c r="D21" s="78">
        <v>413977.89</v>
      </c>
      <c r="E21" s="70"/>
    </row>
    <row r="22" spans="1:5" s="54" customFormat="1" ht="15" customHeight="1" x14ac:dyDescent="0.2">
      <c r="A22" s="72"/>
      <c r="B22" s="73" t="s">
        <v>162</v>
      </c>
      <c r="C22" s="74" t="s">
        <v>163</v>
      </c>
      <c r="D22" s="75">
        <v>413977.89</v>
      </c>
      <c r="E22" s="85"/>
    </row>
    <row r="23" spans="1:5" s="71" customFormat="1" ht="15" customHeight="1" x14ac:dyDescent="0.2">
      <c r="A23" s="77" t="s">
        <v>164</v>
      </c>
      <c r="B23" s="87"/>
      <c r="C23" s="82"/>
      <c r="D23" s="78">
        <v>1798204.33</v>
      </c>
      <c r="E23" s="70"/>
    </row>
    <row r="24" spans="1:5" s="54" customFormat="1" ht="15" customHeight="1" x14ac:dyDescent="0.2">
      <c r="A24" s="72"/>
      <c r="B24" s="73" t="s">
        <v>198</v>
      </c>
      <c r="C24" s="74" t="s">
        <v>199</v>
      </c>
      <c r="D24" s="75">
        <v>4457.55</v>
      </c>
      <c r="E24" s="85"/>
    </row>
    <row r="25" spans="1:5" s="54" customFormat="1" ht="15" customHeight="1" x14ac:dyDescent="0.2">
      <c r="A25" s="72"/>
      <c r="B25" s="73" t="s">
        <v>185</v>
      </c>
      <c r="C25" s="74" t="s">
        <v>186</v>
      </c>
      <c r="D25" s="75">
        <v>200547.03</v>
      </c>
      <c r="E25" s="70"/>
    </row>
    <row r="26" spans="1:5" s="54" customFormat="1" ht="15" customHeight="1" x14ac:dyDescent="0.2">
      <c r="A26" s="72"/>
      <c r="B26" s="73" t="s">
        <v>165</v>
      </c>
      <c r="C26" s="74" t="s">
        <v>166</v>
      </c>
      <c r="D26" s="75">
        <v>1593199.75</v>
      </c>
      <c r="E26" s="85"/>
    </row>
    <row r="27" spans="1:5" s="54" customFormat="1" ht="15" customHeight="1" x14ac:dyDescent="0.2">
      <c r="A27" s="153" t="s">
        <v>21</v>
      </c>
      <c r="B27" s="154"/>
      <c r="C27" s="155"/>
      <c r="D27" s="16">
        <v>7255288.2399999993</v>
      </c>
      <c r="E27" s="70"/>
    </row>
  </sheetData>
  <mergeCells count="1">
    <mergeCell ref="A27:C27"/>
  </mergeCells>
  <pageMargins left="0.39370078740157483" right="0.39370078740157483" top="0.59055118110236227" bottom="0.39370078740157483" header="0" footer="0"/>
  <pageSetup paperSize="9" fitToHeight="0" orientation="portrait" r:id="rId1"/>
  <headerFooter alignWithMargins="0">
    <oddFooter>&amp;LDatos definitivos (actualizados a mayo de 2022)</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Zeros="0" workbookViewId="0">
      <selection activeCell="A2" sqref="A2"/>
    </sheetView>
  </sheetViews>
  <sheetFormatPr baseColWidth="10" defaultRowHeight="12.75" x14ac:dyDescent="0.2"/>
  <cols>
    <col min="1" max="1" width="1.7109375" customWidth="1"/>
    <col min="2" max="2" width="5.7109375" customWidth="1"/>
    <col min="3" max="3" width="60.7109375" customWidth="1"/>
    <col min="4" max="4" width="23.7109375" customWidth="1"/>
    <col min="5" max="5" width="11.7109375" bestFit="1" customWidth="1"/>
  </cols>
  <sheetData>
    <row r="1" spans="1:4" ht="39" customHeight="1" x14ac:dyDescent="0.2">
      <c r="A1" s="48"/>
      <c r="B1" s="1"/>
      <c r="C1" s="1"/>
      <c r="D1" s="3" t="s">
        <v>103</v>
      </c>
    </row>
    <row r="3" spans="1:4" s="8" customFormat="1" ht="38.25" x14ac:dyDescent="0.2">
      <c r="A3" s="4" t="s">
        <v>104</v>
      </c>
      <c r="B3" s="4"/>
      <c r="C3" s="4"/>
      <c r="D3" s="4"/>
    </row>
    <row r="4" spans="1:4" s="8" customFormat="1" x14ac:dyDescent="0.2">
      <c r="A4" s="4" t="s">
        <v>11</v>
      </c>
      <c r="B4" s="4"/>
      <c r="C4" s="4"/>
      <c r="D4" s="4"/>
    </row>
    <row r="5" spans="1:4" s="8" customFormat="1" x14ac:dyDescent="0.2">
      <c r="A5" s="4" t="s">
        <v>128</v>
      </c>
      <c r="B5" s="4"/>
      <c r="C5" s="4"/>
      <c r="D5" s="4"/>
    </row>
    <row r="6" spans="1:4" s="8" customFormat="1" x14ac:dyDescent="0.2"/>
    <row r="7" spans="1:4" s="8" customFormat="1" x14ac:dyDescent="0.2">
      <c r="D7" s="18" t="s">
        <v>0</v>
      </c>
    </row>
    <row r="8" spans="1:4" s="8" customFormat="1" ht="36" customHeight="1" x14ac:dyDescent="0.2">
      <c r="A8" s="50" t="s">
        <v>129</v>
      </c>
      <c r="B8" s="13"/>
      <c r="C8" s="65"/>
      <c r="D8" s="7" t="s">
        <v>3</v>
      </c>
    </row>
    <row r="9" spans="1:4" s="92" customFormat="1" ht="15" customHeight="1" x14ac:dyDescent="0.2">
      <c r="A9" s="66" t="s">
        <v>130</v>
      </c>
      <c r="B9" s="67"/>
      <c r="C9" s="68"/>
      <c r="D9" s="69">
        <v>138583.91</v>
      </c>
    </row>
    <row r="10" spans="1:4" s="54" customFormat="1" ht="15" customHeight="1" x14ac:dyDescent="0.2">
      <c r="A10" s="72"/>
      <c r="B10" s="73" t="s">
        <v>131</v>
      </c>
      <c r="C10" s="74" t="s">
        <v>132</v>
      </c>
      <c r="D10" s="75">
        <v>138583.91</v>
      </c>
    </row>
    <row r="11" spans="1:4" s="92" customFormat="1" ht="15" customHeight="1" x14ac:dyDescent="0.2">
      <c r="A11" s="66" t="s">
        <v>133</v>
      </c>
      <c r="B11" s="67"/>
      <c r="C11" s="68"/>
      <c r="D11" s="76">
        <v>90202.209999999992</v>
      </c>
    </row>
    <row r="12" spans="1:4" s="94" customFormat="1" ht="15" customHeight="1" x14ac:dyDescent="0.2">
      <c r="A12" s="83"/>
      <c r="B12" s="88" t="s">
        <v>134</v>
      </c>
      <c r="C12" s="79" t="s">
        <v>135</v>
      </c>
      <c r="D12" s="80">
        <v>90202.209999999992</v>
      </c>
    </row>
    <row r="13" spans="1:4" s="92" customFormat="1" ht="15" customHeight="1" x14ac:dyDescent="0.2">
      <c r="A13" s="66" t="s">
        <v>136</v>
      </c>
      <c r="B13" s="67"/>
      <c r="C13" s="68"/>
      <c r="D13" s="76">
        <v>758178.46</v>
      </c>
    </row>
    <row r="14" spans="1:4" s="94" customFormat="1" ht="15" customHeight="1" x14ac:dyDescent="0.2">
      <c r="A14" s="83"/>
      <c r="B14" s="88" t="s">
        <v>137</v>
      </c>
      <c r="C14" s="79" t="s">
        <v>138</v>
      </c>
      <c r="D14" s="80">
        <v>758178.46</v>
      </c>
    </row>
    <row r="15" spans="1:4" s="92" customFormat="1" ht="15" customHeight="1" x14ac:dyDescent="0.2">
      <c r="A15" s="66" t="s">
        <v>152</v>
      </c>
      <c r="B15" s="67"/>
      <c r="C15" s="68"/>
      <c r="D15" s="76">
        <v>1281045.98</v>
      </c>
    </row>
    <row r="16" spans="1:4" s="94" customFormat="1" ht="15" customHeight="1" x14ac:dyDescent="0.2">
      <c r="A16" s="83"/>
      <c r="B16" s="88" t="s">
        <v>157</v>
      </c>
      <c r="C16" s="79" t="s">
        <v>158</v>
      </c>
      <c r="D16" s="80">
        <v>1280551.43</v>
      </c>
    </row>
    <row r="17" spans="1:5" s="94" customFormat="1" ht="15" customHeight="1" x14ac:dyDescent="0.2">
      <c r="A17" s="83"/>
      <c r="B17" s="88" t="s">
        <v>159</v>
      </c>
      <c r="C17" s="79" t="s">
        <v>160</v>
      </c>
      <c r="D17" s="80">
        <v>494.55</v>
      </c>
    </row>
    <row r="18" spans="1:5" s="92" customFormat="1" ht="15" customHeight="1" x14ac:dyDescent="0.2">
      <c r="A18" s="66" t="s">
        <v>161</v>
      </c>
      <c r="B18" s="67"/>
      <c r="C18" s="68"/>
      <c r="D18" s="76">
        <v>163839.67999999999</v>
      </c>
    </row>
    <row r="19" spans="1:5" s="94" customFormat="1" ht="15" customHeight="1" x14ac:dyDescent="0.2">
      <c r="A19" s="83"/>
      <c r="B19" s="88" t="s">
        <v>162</v>
      </c>
      <c r="C19" s="79" t="s">
        <v>163</v>
      </c>
      <c r="D19" s="80">
        <v>163839.67999999999</v>
      </c>
    </row>
    <row r="20" spans="1:5" s="92" customFormat="1" ht="15" customHeight="1" x14ac:dyDescent="0.2">
      <c r="A20" s="66" t="s">
        <v>164</v>
      </c>
      <c r="B20" s="67"/>
      <c r="C20" s="68"/>
      <c r="D20" s="76">
        <v>728092.61</v>
      </c>
    </row>
    <row r="21" spans="1:5" s="94" customFormat="1" ht="15" customHeight="1" x14ac:dyDescent="0.2">
      <c r="A21" s="72"/>
      <c r="B21" s="73" t="s">
        <v>165</v>
      </c>
      <c r="C21" s="74" t="s">
        <v>166</v>
      </c>
      <c r="D21" s="75">
        <v>728092.61</v>
      </c>
    </row>
    <row r="22" spans="1:5" s="54" customFormat="1" ht="15" customHeight="1" x14ac:dyDescent="0.2">
      <c r="A22" s="153" t="s">
        <v>21</v>
      </c>
      <c r="B22" s="154"/>
      <c r="C22" s="155"/>
      <c r="D22" s="16">
        <v>3159942.8499999996</v>
      </c>
      <c r="E22" s="85"/>
    </row>
    <row r="23" spans="1:5" x14ac:dyDescent="0.2">
      <c r="D23" s="103"/>
    </row>
    <row r="24" spans="1:5" x14ac:dyDescent="0.2">
      <c r="D24" s="103"/>
    </row>
  </sheetData>
  <mergeCells count="1">
    <mergeCell ref="A22:C22"/>
  </mergeCells>
  <pageMargins left="0.39370078740157483" right="0.39370078740157483" top="0.59055118110236227" bottom="0.39370078740157483" header="0" footer="0"/>
  <pageSetup paperSize="9" fitToHeight="0" orientation="portrait" r:id="rId1"/>
  <headerFooter alignWithMargins="0">
    <oddFooter>&amp;LDatos definitivos (actualizados a mayo de 2022)</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Zeros="0" workbookViewId="0">
      <selection activeCell="A2" sqref="A2"/>
    </sheetView>
  </sheetViews>
  <sheetFormatPr baseColWidth="10" defaultRowHeight="12.75" x14ac:dyDescent="0.2"/>
  <cols>
    <col min="1" max="1" width="1.7109375" customWidth="1"/>
    <col min="2" max="2" width="5.7109375" customWidth="1"/>
    <col min="3" max="3" width="60.7109375" customWidth="1"/>
    <col min="4" max="4" width="23.7109375" customWidth="1"/>
    <col min="5" max="5" width="12.7109375" bestFit="1" customWidth="1"/>
  </cols>
  <sheetData>
    <row r="1" spans="1:4" ht="39" customHeight="1" x14ac:dyDescent="0.2">
      <c r="A1" s="48"/>
      <c r="B1" s="1"/>
      <c r="C1" s="1"/>
      <c r="D1" s="3" t="s">
        <v>103</v>
      </c>
    </row>
    <row r="3" spans="1:4" s="8" customFormat="1" ht="38.25" x14ac:dyDescent="0.2">
      <c r="A3" s="4" t="s">
        <v>104</v>
      </c>
      <c r="B3" s="4"/>
      <c r="C3" s="4"/>
      <c r="D3" s="4"/>
    </row>
    <row r="4" spans="1:4" s="8" customFormat="1" x14ac:dyDescent="0.2">
      <c r="A4" s="4" t="s">
        <v>12</v>
      </c>
      <c r="B4" s="4"/>
      <c r="C4" s="4"/>
      <c r="D4" s="4"/>
    </row>
    <row r="5" spans="1:4" s="8" customFormat="1" x14ac:dyDescent="0.2">
      <c r="A5" s="4" t="s">
        <v>128</v>
      </c>
      <c r="B5" s="4"/>
      <c r="C5" s="4"/>
      <c r="D5" s="4"/>
    </row>
    <row r="6" spans="1:4" s="8" customFormat="1" x14ac:dyDescent="0.2"/>
    <row r="7" spans="1:4" s="8" customFormat="1" x14ac:dyDescent="0.2">
      <c r="D7" s="18" t="s">
        <v>0</v>
      </c>
    </row>
    <row r="8" spans="1:4" s="8" customFormat="1" ht="36" customHeight="1" x14ac:dyDescent="0.2">
      <c r="A8" s="50" t="s">
        <v>129</v>
      </c>
      <c r="B8" s="13"/>
      <c r="C8" s="65"/>
      <c r="D8" s="7" t="s">
        <v>3</v>
      </c>
    </row>
    <row r="9" spans="1:4" s="92" customFormat="1" ht="15" customHeight="1" x14ac:dyDescent="0.2">
      <c r="A9" s="66" t="s">
        <v>130</v>
      </c>
      <c r="B9" s="67"/>
      <c r="C9" s="68"/>
      <c r="D9" s="69">
        <v>480448.57</v>
      </c>
    </row>
    <row r="10" spans="1:4" s="54" customFormat="1" ht="15" customHeight="1" x14ac:dyDescent="0.2">
      <c r="A10" s="72"/>
      <c r="B10" s="73" t="s">
        <v>131</v>
      </c>
      <c r="C10" s="74" t="s">
        <v>132</v>
      </c>
      <c r="D10" s="75">
        <v>479486.62</v>
      </c>
    </row>
    <row r="11" spans="1:4" s="54" customFormat="1" ht="15" customHeight="1" x14ac:dyDescent="0.2">
      <c r="A11" s="83"/>
      <c r="B11" s="88" t="s">
        <v>189</v>
      </c>
      <c r="C11" s="79" t="s">
        <v>190</v>
      </c>
      <c r="D11" s="80">
        <v>961.95</v>
      </c>
    </row>
    <row r="12" spans="1:4" s="92" customFormat="1" ht="15" customHeight="1" x14ac:dyDescent="0.2">
      <c r="A12" s="77" t="s">
        <v>133</v>
      </c>
      <c r="B12" s="87"/>
      <c r="C12" s="82"/>
      <c r="D12" s="78">
        <v>3300020.0700000008</v>
      </c>
    </row>
    <row r="13" spans="1:4" s="54" customFormat="1" ht="15" customHeight="1" x14ac:dyDescent="0.2">
      <c r="A13" s="83"/>
      <c r="B13" s="88" t="s">
        <v>134</v>
      </c>
      <c r="C13" s="79" t="s">
        <v>135</v>
      </c>
      <c r="D13" s="80">
        <v>3300020.0700000008</v>
      </c>
    </row>
    <row r="14" spans="1:4" s="92" customFormat="1" ht="15" customHeight="1" x14ac:dyDescent="0.2">
      <c r="A14" s="77" t="s">
        <v>136</v>
      </c>
      <c r="B14" s="87"/>
      <c r="C14" s="82"/>
      <c r="D14" s="78">
        <v>934969.63</v>
      </c>
    </row>
    <row r="15" spans="1:4" s="54" customFormat="1" ht="15" customHeight="1" x14ac:dyDescent="0.2">
      <c r="A15" s="83"/>
      <c r="B15" s="88" t="s">
        <v>137</v>
      </c>
      <c r="C15" s="79" t="s">
        <v>138</v>
      </c>
      <c r="D15" s="80">
        <v>934969.63</v>
      </c>
    </row>
    <row r="16" spans="1:4" s="71" customFormat="1" ht="15" customHeight="1" x14ac:dyDescent="0.2">
      <c r="A16" s="66" t="s">
        <v>142</v>
      </c>
      <c r="B16" s="67"/>
      <c r="C16" s="68"/>
      <c r="D16" s="76">
        <v>47535.6</v>
      </c>
    </row>
    <row r="17" spans="1:4" s="54" customFormat="1" ht="15" customHeight="1" x14ac:dyDescent="0.2">
      <c r="A17" s="83"/>
      <c r="B17" s="88" t="s">
        <v>143</v>
      </c>
      <c r="C17" s="79" t="s">
        <v>144</v>
      </c>
      <c r="D17" s="80">
        <v>47535.6</v>
      </c>
    </row>
    <row r="18" spans="1:4" s="71" customFormat="1" ht="15" customHeight="1" x14ac:dyDescent="0.2">
      <c r="A18" s="66" t="s">
        <v>149</v>
      </c>
      <c r="B18" s="67"/>
      <c r="C18" s="68"/>
      <c r="D18" s="76">
        <v>1123.96</v>
      </c>
    </row>
    <row r="19" spans="1:4" s="94" customFormat="1" ht="15" customHeight="1" x14ac:dyDescent="0.2">
      <c r="A19" s="72"/>
      <c r="B19" s="73" t="s">
        <v>150</v>
      </c>
      <c r="C19" s="74" t="s">
        <v>151</v>
      </c>
      <c r="D19" s="75">
        <v>1123.96</v>
      </c>
    </row>
    <row r="20" spans="1:4" s="71" customFormat="1" ht="15" customHeight="1" x14ac:dyDescent="0.2">
      <c r="A20" s="66" t="s">
        <v>152</v>
      </c>
      <c r="B20" s="67"/>
      <c r="C20" s="68"/>
      <c r="D20" s="76">
        <v>11943572.41</v>
      </c>
    </row>
    <row r="21" spans="1:4" s="54" customFormat="1" ht="15" customHeight="1" x14ac:dyDescent="0.2">
      <c r="A21" s="83"/>
      <c r="B21" s="88" t="s">
        <v>202</v>
      </c>
      <c r="C21" s="79" t="s">
        <v>203</v>
      </c>
      <c r="D21" s="80">
        <v>8187884.8700000001</v>
      </c>
    </row>
    <row r="22" spans="1:4" s="54" customFormat="1" ht="15" customHeight="1" x14ac:dyDescent="0.2">
      <c r="A22" s="83"/>
      <c r="B22" s="88" t="s">
        <v>204</v>
      </c>
      <c r="C22" s="79" t="s">
        <v>205</v>
      </c>
      <c r="D22" s="80">
        <v>3753934.69</v>
      </c>
    </row>
    <row r="23" spans="1:4" s="54" customFormat="1" ht="15" customHeight="1" x14ac:dyDescent="0.2">
      <c r="A23" s="83"/>
      <c r="B23" s="88" t="s">
        <v>159</v>
      </c>
      <c r="C23" s="79" t="s">
        <v>160</v>
      </c>
      <c r="D23" s="80">
        <v>1752.85</v>
      </c>
    </row>
    <row r="24" spans="1:4" s="71" customFormat="1" ht="15" customHeight="1" x14ac:dyDescent="0.2">
      <c r="A24" s="66" t="s">
        <v>161</v>
      </c>
      <c r="B24" s="67"/>
      <c r="C24" s="68"/>
      <c r="D24" s="76">
        <v>101996.35</v>
      </c>
    </row>
    <row r="25" spans="1:4" s="54" customFormat="1" ht="15" customHeight="1" x14ac:dyDescent="0.2">
      <c r="A25" s="83"/>
      <c r="B25" s="88" t="s">
        <v>162</v>
      </c>
      <c r="C25" s="79" t="s">
        <v>163</v>
      </c>
      <c r="D25" s="80">
        <v>101996.35</v>
      </c>
    </row>
    <row r="26" spans="1:4" s="71" customFormat="1" ht="15" customHeight="1" x14ac:dyDescent="0.2">
      <c r="A26" s="66" t="s">
        <v>164</v>
      </c>
      <c r="B26" s="67"/>
      <c r="C26" s="68"/>
      <c r="D26" s="76">
        <v>3702655.61</v>
      </c>
    </row>
    <row r="27" spans="1:4" s="54" customFormat="1" ht="15" customHeight="1" x14ac:dyDescent="0.2">
      <c r="A27" s="83"/>
      <c r="B27" s="88" t="s">
        <v>185</v>
      </c>
      <c r="C27" s="79" t="s">
        <v>186</v>
      </c>
      <c r="D27" s="80">
        <v>319387.90000000002</v>
      </c>
    </row>
    <row r="28" spans="1:4" s="54" customFormat="1" ht="15" customHeight="1" x14ac:dyDescent="0.2">
      <c r="A28" s="83"/>
      <c r="B28" s="88" t="s">
        <v>200</v>
      </c>
      <c r="C28" s="79" t="s">
        <v>201</v>
      </c>
      <c r="D28" s="80">
        <v>19787.919999999998</v>
      </c>
    </row>
    <row r="29" spans="1:4" s="54" customFormat="1" ht="15" customHeight="1" x14ac:dyDescent="0.2">
      <c r="A29" s="83"/>
      <c r="B29" s="88" t="s">
        <v>165</v>
      </c>
      <c r="C29" s="79" t="s">
        <v>166</v>
      </c>
      <c r="D29" s="80">
        <v>3363479.79</v>
      </c>
    </row>
    <row r="30" spans="1:4" ht="15" customHeight="1" x14ac:dyDescent="0.2">
      <c r="A30" s="153" t="s">
        <v>21</v>
      </c>
      <c r="B30" s="154"/>
      <c r="C30" s="155"/>
      <c r="D30" s="16">
        <v>20512322.199999999</v>
      </c>
    </row>
  </sheetData>
  <mergeCells count="1">
    <mergeCell ref="A30:C30"/>
  </mergeCells>
  <pageMargins left="0.39370078740157483" right="0.39370078740157483" top="0.59055118110236227" bottom="0.39370078740157483" header="0" footer="0"/>
  <pageSetup paperSize="9" fitToHeight="0" orientation="portrait" r:id="rId1"/>
  <headerFooter alignWithMargins="0">
    <oddFooter>&amp;LDatos definitivos (actualizados a mayo de 2022)</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Zeros="0" workbookViewId="0">
      <selection activeCell="A2" sqref="A2"/>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48"/>
      <c r="B1" s="1"/>
      <c r="C1" s="1"/>
      <c r="D1" s="3" t="s">
        <v>103</v>
      </c>
    </row>
    <row r="3" spans="1:4" s="8" customFormat="1" ht="38.25" x14ac:dyDescent="0.2">
      <c r="A3" s="4" t="s">
        <v>104</v>
      </c>
      <c r="B3" s="4"/>
      <c r="C3" s="4"/>
      <c r="D3" s="4"/>
    </row>
    <row r="4" spans="1:4" s="8" customFormat="1" x14ac:dyDescent="0.2">
      <c r="A4" s="4" t="s">
        <v>52</v>
      </c>
      <c r="B4" s="4"/>
      <c r="C4" s="4"/>
      <c r="D4" s="4"/>
    </row>
    <row r="5" spans="1:4" s="8" customFormat="1" x14ac:dyDescent="0.2">
      <c r="A5" s="4" t="s">
        <v>128</v>
      </c>
      <c r="B5" s="4"/>
      <c r="C5" s="4"/>
      <c r="D5" s="4"/>
    </row>
    <row r="6" spans="1:4" s="8" customFormat="1" x14ac:dyDescent="0.2"/>
    <row r="7" spans="1:4" s="8" customFormat="1" x14ac:dyDescent="0.2">
      <c r="D7" s="18" t="s">
        <v>0</v>
      </c>
    </row>
    <row r="8" spans="1:4" s="8" customFormat="1" ht="36" customHeight="1" x14ac:dyDescent="0.2">
      <c r="A8" s="50" t="s">
        <v>129</v>
      </c>
      <c r="B8" s="13"/>
      <c r="C8" s="65"/>
      <c r="D8" s="7" t="s">
        <v>3</v>
      </c>
    </row>
    <row r="9" spans="1:4" s="92" customFormat="1" ht="15" customHeight="1" x14ac:dyDescent="0.2">
      <c r="A9" s="66" t="s">
        <v>130</v>
      </c>
      <c r="B9" s="67"/>
      <c r="C9" s="68"/>
      <c r="D9" s="69">
        <v>2176456.92</v>
      </c>
    </row>
    <row r="10" spans="1:4" s="54" customFormat="1" ht="15" customHeight="1" x14ac:dyDescent="0.2">
      <c r="A10" s="72"/>
      <c r="B10" s="73" t="s">
        <v>131</v>
      </c>
      <c r="C10" s="74" t="s">
        <v>132</v>
      </c>
      <c r="D10" s="75">
        <v>2147934.62</v>
      </c>
    </row>
    <row r="11" spans="1:4" s="54" customFormat="1" ht="15" customHeight="1" x14ac:dyDescent="0.2">
      <c r="A11" s="72"/>
      <c r="B11" s="73" t="s">
        <v>189</v>
      </c>
      <c r="C11" s="74" t="s">
        <v>190</v>
      </c>
      <c r="D11" s="75">
        <v>28522.3</v>
      </c>
    </row>
    <row r="12" spans="1:4" s="71" customFormat="1" ht="15" customHeight="1" x14ac:dyDescent="0.2">
      <c r="A12" s="77" t="s">
        <v>133</v>
      </c>
      <c r="B12" s="87"/>
      <c r="C12" s="82"/>
      <c r="D12" s="78">
        <v>1292881.1999999997</v>
      </c>
    </row>
    <row r="13" spans="1:4" s="54" customFormat="1" ht="15" customHeight="1" x14ac:dyDescent="0.2">
      <c r="A13" s="72"/>
      <c r="B13" s="73" t="s">
        <v>134</v>
      </c>
      <c r="C13" s="74" t="s">
        <v>135</v>
      </c>
      <c r="D13" s="75">
        <v>1292881.1999999997</v>
      </c>
    </row>
    <row r="14" spans="1:4" s="71" customFormat="1" ht="15" customHeight="1" x14ac:dyDescent="0.2">
      <c r="A14" s="77" t="s">
        <v>136</v>
      </c>
      <c r="B14" s="87"/>
      <c r="C14" s="82"/>
      <c r="D14" s="78">
        <v>4757874.1199999992</v>
      </c>
    </row>
    <row r="15" spans="1:4" s="54" customFormat="1" ht="15" customHeight="1" x14ac:dyDescent="0.2">
      <c r="A15" s="72"/>
      <c r="B15" s="73" t="s">
        <v>137</v>
      </c>
      <c r="C15" s="74" t="s">
        <v>138</v>
      </c>
      <c r="D15" s="75">
        <v>4757874.1199999992</v>
      </c>
    </row>
    <row r="16" spans="1:4" s="71" customFormat="1" ht="15" customHeight="1" x14ac:dyDescent="0.2">
      <c r="A16" s="77" t="s">
        <v>142</v>
      </c>
      <c r="B16" s="87"/>
      <c r="C16" s="82"/>
      <c r="D16" s="78">
        <v>15879.25</v>
      </c>
    </row>
    <row r="17" spans="1:4" s="54" customFormat="1" ht="15" customHeight="1" x14ac:dyDescent="0.2">
      <c r="A17" s="72"/>
      <c r="B17" s="73" t="s">
        <v>143</v>
      </c>
      <c r="C17" s="74" t="s">
        <v>144</v>
      </c>
      <c r="D17" s="75">
        <v>15879.25</v>
      </c>
    </row>
    <row r="18" spans="1:4" s="71" customFormat="1" ht="15" customHeight="1" x14ac:dyDescent="0.2">
      <c r="A18" s="77" t="s">
        <v>167</v>
      </c>
      <c r="B18" s="87"/>
      <c r="C18" s="82"/>
      <c r="D18" s="78">
        <v>620073.97</v>
      </c>
    </row>
    <row r="19" spans="1:4" s="54" customFormat="1" ht="15" customHeight="1" x14ac:dyDescent="0.2">
      <c r="A19" s="72"/>
      <c r="B19" s="73" t="s">
        <v>168</v>
      </c>
      <c r="C19" s="74" t="s">
        <v>169</v>
      </c>
      <c r="D19" s="75">
        <v>620073.97</v>
      </c>
    </row>
    <row r="20" spans="1:4" s="71" customFormat="1" ht="15" customHeight="1" x14ac:dyDescent="0.2">
      <c r="A20" s="77" t="s">
        <v>149</v>
      </c>
      <c r="B20" s="87"/>
      <c r="C20" s="82"/>
      <c r="D20" s="78">
        <v>4669.5200000000004</v>
      </c>
    </row>
    <row r="21" spans="1:4" s="54" customFormat="1" ht="15" customHeight="1" x14ac:dyDescent="0.2">
      <c r="A21" s="72"/>
      <c r="B21" s="73" t="s">
        <v>150</v>
      </c>
      <c r="C21" s="74" t="s">
        <v>151</v>
      </c>
      <c r="D21" s="75">
        <v>4669.5200000000004</v>
      </c>
    </row>
    <row r="22" spans="1:4" s="71" customFormat="1" ht="15" customHeight="1" x14ac:dyDescent="0.2">
      <c r="A22" s="77" t="s">
        <v>152</v>
      </c>
      <c r="B22" s="87"/>
      <c r="C22" s="82"/>
      <c r="D22" s="78">
        <v>5004667.1399999997</v>
      </c>
    </row>
    <row r="23" spans="1:4" s="54" customFormat="1" ht="15" customHeight="1" x14ac:dyDescent="0.2">
      <c r="A23" s="72"/>
      <c r="B23" s="73" t="s">
        <v>157</v>
      </c>
      <c r="C23" s="74" t="s">
        <v>158</v>
      </c>
      <c r="D23" s="75">
        <v>28438.240000000002</v>
      </c>
    </row>
    <row r="24" spans="1:4" s="54" customFormat="1" ht="15" customHeight="1" x14ac:dyDescent="0.2">
      <c r="A24" s="72"/>
      <c r="B24" s="73" t="s">
        <v>170</v>
      </c>
      <c r="C24" s="74" t="s">
        <v>171</v>
      </c>
      <c r="D24" s="75">
        <v>4097081.5199999996</v>
      </c>
    </row>
    <row r="25" spans="1:4" s="54" customFormat="1" ht="15" customHeight="1" x14ac:dyDescent="0.2">
      <c r="A25" s="72"/>
      <c r="B25" s="73" t="s">
        <v>202</v>
      </c>
      <c r="C25" s="74" t="s">
        <v>203</v>
      </c>
      <c r="D25" s="75">
        <v>152282</v>
      </c>
    </row>
    <row r="26" spans="1:4" s="54" customFormat="1" ht="15" customHeight="1" x14ac:dyDescent="0.2">
      <c r="A26" s="72"/>
      <c r="B26" s="73" t="s">
        <v>204</v>
      </c>
      <c r="C26" s="74" t="s">
        <v>205</v>
      </c>
      <c r="D26" s="75">
        <v>721245.29</v>
      </c>
    </row>
    <row r="27" spans="1:4" s="54" customFormat="1" ht="15" customHeight="1" x14ac:dyDescent="0.2">
      <c r="A27" s="72"/>
      <c r="B27" s="73" t="s">
        <v>159</v>
      </c>
      <c r="C27" s="74" t="s">
        <v>160</v>
      </c>
      <c r="D27" s="75">
        <v>5620.09</v>
      </c>
    </row>
    <row r="28" spans="1:4" s="71" customFormat="1" ht="15" customHeight="1" x14ac:dyDescent="0.2">
      <c r="A28" s="77" t="s">
        <v>161</v>
      </c>
      <c r="B28" s="87"/>
      <c r="C28" s="82"/>
      <c r="D28" s="78">
        <v>214015.07</v>
      </c>
    </row>
    <row r="29" spans="1:4" s="54" customFormat="1" ht="15" customHeight="1" x14ac:dyDescent="0.2">
      <c r="A29" s="72"/>
      <c r="B29" s="73" t="s">
        <v>162</v>
      </c>
      <c r="C29" s="74" t="s">
        <v>163</v>
      </c>
      <c r="D29" s="75">
        <v>214015.07</v>
      </c>
    </row>
    <row r="30" spans="1:4" s="71" customFormat="1" ht="15" customHeight="1" x14ac:dyDescent="0.2">
      <c r="A30" s="77" t="s">
        <v>172</v>
      </c>
      <c r="B30" s="87"/>
      <c r="C30" s="82"/>
      <c r="D30" s="78">
        <v>7320.9000000000005</v>
      </c>
    </row>
    <row r="31" spans="1:4" s="54" customFormat="1" ht="15" customHeight="1" x14ac:dyDescent="0.2">
      <c r="A31" s="72"/>
      <c r="B31" s="73" t="s">
        <v>173</v>
      </c>
      <c r="C31" s="74" t="s">
        <v>174</v>
      </c>
      <c r="D31" s="75">
        <v>7320.9000000000005</v>
      </c>
    </row>
    <row r="32" spans="1:4" s="71" customFormat="1" ht="15" customHeight="1" x14ac:dyDescent="0.2">
      <c r="A32" s="77" t="s">
        <v>164</v>
      </c>
      <c r="B32" s="87"/>
      <c r="C32" s="82"/>
      <c r="D32" s="78">
        <v>19250042.310000002</v>
      </c>
    </row>
    <row r="33" spans="1:4" s="54" customFormat="1" ht="15" customHeight="1" x14ac:dyDescent="0.2">
      <c r="A33" s="72"/>
      <c r="B33" s="73" t="s">
        <v>165</v>
      </c>
      <c r="C33" s="74" t="s">
        <v>166</v>
      </c>
      <c r="D33" s="75">
        <v>19250042.310000002</v>
      </c>
    </row>
    <row r="34" spans="1:4" s="8" customFormat="1" ht="15" customHeight="1" x14ac:dyDescent="0.2">
      <c r="A34" s="153" t="s">
        <v>21</v>
      </c>
      <c r="B34" s="154"/>
      <c r="C34" s="155"/>
      <c r="D34" s="16">
        <v>33343880.399999999</v>
      </c>
    </row>
    <row r="35" spans="1:4" x14ac:dyDescent="0.2">
      <c r="D35" s="19"/>
    </row>
    <row r="36" spans="1:4" x14ac:dyDescent="0.2">
      <c r="D36" s="19"/>
    </row>
  </sheetData>
  <mergeCells count="1">
    <mergeCell ref="A34:C34"/>
  </mergeCells>
  <pageMargins left="0.39370078740157483" right="0.39370078740157483" top="0.59055118110236227" bottom="0.39370078740157483" header="0" footer="0"/>
  <pageSetup paperSize="9" fitToHeight="0" orientation="portrait" r:id="rId1"/>
  <headerFooter alignWithMargins="0">
    <oddFooter>&amp;LDatos definitivos (actualizados a mayo de 2022)</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Zeros="0" workbookViewId="0">
      <selection activeCell="A2" sqref="A2"/>
    </sheetView>
  </sheetViews>
  <sheetFormatPr baseColWidth="10" defaultRowHeight="12.75" x14ac:dyDescent="0.2"/>
  <cols>
    <col min="1" max="1" width="1.7109375" customWidth="1"/>
    <col min="2" max="2" width="5.7109375" customWidth="1"/>
    <col min="3" max="3" width="60.7109375" customWidth="1"/>
    <col min="4" max="4" width="23.7109375" customWidth="1"/>
    <col min="5" max="5" width="12.7109375" bestFit="1" customWidth="1"/>
  </cols>
  <sheetData>
    <row r="1" spans="1:4" ht="39" customHeight="1" x14ac:dyDescent="0.2">
      <c r="A1" s="48"/>
      <c r="B1" s="1"/>
      <c r="C1" s="1"/>
      <c r="D1" s="3" t="s">
        <v>103</v>
      </c>
    </row>
    <row r="3" spans="1:4" s="8" customFormat="1" ht="38.25" x14ac:dyDescent="0.2">
      <c r="A3" s="4" t="s">
        <v>104</v>
      </c>
      <c r="B3" s="4"/>
      <c r="C3" s="4"/>
      <c r="D3" s="4"/>
    </row>
    <row r="4" spans="1:4" s="8" customFormat="1" x14ac:dyDescent="0.2">
      <c r="A4" s="4" t="s">
        <v>79</v>
      </c>
      <c r="B4" s="4"/>
      <c r="C4" s="4"/>
      <c r="D4" s="4"/>
    </row>
    <row r="5" spans="1:4" s="8" customFormat="1" x14ac:dyDescent="0.2">
      <c r="A5" s="4" t="s">
        <v>128</v>
      </c>
      <c r="B5" s="4"/>
      <c r="C5" s="4"/>
      <c r="D5" s="4"/>
    </row>
    <row r="6" spans="1:4" s="8" customFormat="1" x14ac:dyDescent="0.2"/>
    <row r="7" spans="1:4" s="8" customFormat="1" x14ac:dyDescent="0.2">
      <c r="D7" s="18" t="s">
        <v>0</v>
      </c>
    </row>
    <row r="8" spans="1:4" s="8" customFormat="1" ht="36" customHeight="1" x14ac:dyDescent="0.2">
      <c r="A8" s="50" t="s">
        <v>129</v>
      </c>
      <c r="B8" s="13"/>
      <c r="C8" s="65"/>
      <c r="D8" s="7" t="s">
        <v>3</v>
      </c>
    </row>
    <row r="9" spans="1:4" s="92" customFormat="1" ht="15" customHeight="1" x14ac:dyDescent="0.2">
      <c r="A9" s="66" t="s">
        <v>130</v>
      </c>
      <c r="B9" s="67"/>
      <c r="C9" s="68"/>
      <c r="D9" s="69">
        <v>6561121.7700000005</v>
      </c>
    </row>
    <row r="10" spans="1:4" s="54" customFormat="1" ht="15" customHeight="1" x14ac:dyDescent="0.2">
      <c r="A10" s="72"/>
      <c r="B10" s="73" t="s">
        <v>131</v>
      </c>
      <c r="C10" s="74" t="s">
        <v>132</v>
      </c>
      <c r="D10" s="75">
        <v>6561121.7700000005</v>
      </c>
    </row>
    <row r="11" spans="1:4" s="54" customFormat="1" ht="15" customHeight="1" x14ac:dyDescent="0.2">
      <c r="A11" s="66" t="s">
        <v>133</v>
      </c>
      <c r="B11" s="67"/>
      <c r="C11" s="68"/>
      <c r="D11" s="76">
        <v>306584.66000000003</v>
      </c>
    </row>
    <row r="12" spans="1:4" s="92" customFormat="1" ht="15" customHeight="1" x14ac:dyDescent="0.2">
      <c r="A12" s="72"/>
      <c r="B12" s="73" t="s">
        <v>134</v>
      </c>
      <c r="C12" s="74" t="s">
        <v>135</v>
      </c>
      <c r="D12" s="75">
        <v>306584.66000000003</v>
      </c>
    </row>
    <row r="13" spans="1:4" s="54" customFormat="1" ht="15" customHeight="1" x14ac:dyDescent="0.2">
      <c r="A13" s="66" t="s">
        <v>136</v>
      </c>
      <c r="B13" s="67"/>
      <c r="C13" s="68"/>
      <c r="D13" s="76">
        <v>4349295.6500000004</v>
      </c>
    </row>
    <row r="14" spans="1:4" s="54" customFormat="1" ht="15" customHeight="1" x14ac:dyDescent="0.2">
      <c r="A14" s="83"/>
      <c r="B14" s="88" t="s">
        <v>137</v>
      </c>
      <c r="C14" s="79" t="s">
        <v>138</v>
      </c>
      <c r="D14" s="80">
        <v>4349295.6500000004</v>
      </c>
    </row>
    <row r="15" spans="1:4" s="54" customFormat="1" ht="15" customHeight="1" x14ac:dyDescent="0.2">
      <c r="A15" s="66" t="s">
        <v>142</v>
      </c>
      <c r="B15" s="67"/>
      <c r="C15" s="68"/>
      <c r="D15" s="76">
        <v>10208.77</v>
      </c>
    </row>
    <row r="16" spans="1:4" s="54" customFormat="1" ht="15" customHeight="1" x14ac:dyDescent="0.2">
      <c r="A16" s="83"/>
      <c r="B16" s="88" t="s">
        <v>143</v>
      </c>
      <c r="C16" s="79" t="s">
        <v>144</v>
      </c>
      <c r="D16" s="80">
        <v>10208.77</v>
      </c>
    </row>
    <row r="17" spans="1:4" s="92" customFormat="1" ht="15" customHeight="1" x14ac:dyDescent="0.2">
      <c r="A17" s="77" t="s">
        <v>167</v>
      </c>
      <c r="B17" s="87"/>
      <c r="C17" s="82"/>
      <c r="D17" s="78">
        <v>146567.35999999999</v>
      </c>
    </row>
    <row r="18" spans="1:4" s="54" customFormat="1" ht="15" customHeight="1" x14ac:dyDescent="0.2">
      <c r="A18" s="83"/>
      <c r="B18" s="88" t="s">
        <v>168</v>
      </c>
      <c r="C18" s="79" t="s">
        <v>169</v>
      </c>
      <c r="D18" s="80">
        <v>146567.35999999999</v>
      </c>
    </row>
    <row r="19" spans="1:4" s="92" customFormat="1" ht="15" customHeight="1" x14ac:dyDescent="0.2">
      <c r="A19" s="77" t="s">
        <v>149</v>
      </c>
      <c r="B19" s="87"/>
      <c r="C19" s="82"/>
      <c r="D19" s="78">
        <v>4181.8100000000004</v>
      </c>
    </row>
    <row r="20" spans="1:4" s="94" customFormat="1" ht="15" customHeight="1" x14ac:dyDescent="0.2">
      <c r="A20" s="72"/>
      <c r="B20" s="73" t="s">
        <v>150</v>
      </c>
      <c r="C20" s="74" t="s">
        <v>151</v>
      </c>
      <c r="D20" s="75">
        <v>4181.8100000000004</v>
      </c>
    </row>
    <row r="21" spans="1:4" s="92" customFormat="1" ht="15" customHeight="1" x14ac:dyDescent="0.2">
      <c r="A21" s="77" t="s">
        <v>152</v>
      </c>
      <c r="B21" s="87"/>
      <c r="C21" s="82"/>
      <c r="D21" s="78">
        <v>12339221.890000001</v>
      </c>
    </row>
    <row r="22" spans="1:4" s="94" customFormat="1" ht="15" customHeight="1" x14ac:dyDescent="0.2">
      <c r="A22" s="72"/>
      <c r="B22" s="73" t="s">
        <v>153</v>
      </c>
      <c r="C22" s="74" t="s">
        <v>154</v>
      </c>
      <c r="D22" s="75">
        <v>17847.5</v>
      </c>
    </row>
    <row r="23" spans="1:4" s="94" customFormat="1" ht="15" customHeight="1" x14ac:dyDescent="0.2">
      <c r="A23" s="72"/>
      <c r="B23" s="73" t="s">
        <v>157</v>
      </c>
      <c r="C23" s="74" t="s">
        <v>158</v>
      </c>
      <c r="D23" s="75">
        <v>11862293.43</v>
      </c>
    </row>
    <row r="24" spans="1:4" s="94" customFormat="1" ht="15" customHeight="1" x14ac:dyDescent="0.2">
      <c r="A24" s="72"/>
      <c r="B24" s="73" t="s">
        <v>170</v>
      </c>
      <c r="C24" s="74" t="s">
        <v>171</v>
      </c>
      <c r="D24" s="75">
        <v>386049.96</v>
      </c>
    </row>
    <row r="25" spans="1:4" s="94" customFormat="1" ht="15" customHeight="1" x14ac:dyDescent="0.2">
      <c r="A25" s="72"/>
      <c r="B25" s="73" t="s">
        <v>206</v>
      </c>
      <c r="C25" s="74" t="s">
        <v>207</v>
      </c>
      <c r="D25" s="75">
        <v>10951.25</v>
      </c>
    </row>
    <row r="26" spans="1:4" s="94" customFormat="1" ht="15" customHeight="1" x14ac:dyDescent="0.2">
      <c r="A26" s="72"/>
      <c r="B26" s="73" t="s">
        <v>159</v>
      </c>
      <c r="C26" s="74" t="s">
        <v>160</v>
      </c>
      <c r="D26" s="75">
        <v>62079.75</v>
      </c>
    </row>
    <row r="27" spans="1:4" s="92" customFormat="1" ht="15" customHeight="1" x14ac:dyDescent="0.2">
      <c r="A27" s="77" t="s">
        <v>161</v>
      </c>
      <c r="B27" s="87"/>
      <c r="C27" s="82"/>
      <c r="D27" s="78">
        <v>101729.77</v>
      </c>
    </row>
    <row r="28" spans="1:4" s="94" customFormat="1" ht="15" customHeight="1" x14ac:dyDescent="0.2">
      <c r="A28" s="72"/>
      <c r="B28" s="73" t="s">
        <v>162</v>
      </c>
      <c r="C28" s="74" t="s">
        <v>163</v>
      </c>
      <c r="D28" s="75">
        <v>101729.77</v>
      </c>
    </row>
    <row r="29" spans="1:4" s="92" customFormat="1" ht="15" customHeight="1" x14ac:dyDescent="0.2">
      <c r="A29" s="77" t="s">
        <v>172</v>
      </c>
      <c r="B29" s="87"/>
      <c r="C29" s="82"/>
      <c r="D29" s="78">
        <v>35858.35</v>
      </c>
    </row>
    <row r="30" spans="1:4" s="94" customFormat="1" ht="15" customHeight="1" x14ac:dyDescent="0.2">
      <c r="A30" s="72"/>
      <c r="B30" s="73" t="s">
        <v>173</v>
      </c>
      <c r="C30" s="74" t="s">
        <v>174</v>
      </c>
      <c r="D30" s="75">
        <v>35858.35</v>
      </c>
    </row>
    <row r="31" spans="1:4" s="92" customFormat="1" ht="15" customHeight="1" x14ac:dyDescent="0.2">
      <c r="A31" s="77" t="s">
        <v>164</v>
      </c>
      <c r="B31" s="87"/>
      <c r="C31" s="82"/>
      <c r="D31" s="78">
        <v>6418241.5600000005</v>
      </c>
    </row>
    <row r="32" spans="1:4" s="94" customFormat="1" ht="15" customHeight="1" x14ac:dyDescent="0.2">
      <c r="A32" s="72"/>
      <c r="B32" s="73" t="s">
        <v>200</v>
      </c>
      <c r="C32" s="74" t="s">
        <v>201</v>
      </c>
      <c r="D32" s="75">
        <v>20107.91</v>
      </c>
    </row>
    <row r="33" spans="1:5" s="94" customFormat="1" ht="15" customHeight="1" x14ac:dyDescent="0.2">
      <c r="A33" s="72"/>
      <c r="B33" s="73" t="s">
        <v>165</v>
      </c>
      <c r="C33" s="74" t="s">
        <v>166</v>
      </c>
      <c r="D33" s="75">
        <v>6398133.6500000004</v>
      </c>
    </row>
    <row r="34" spans="1:5" s="8" customFormat="1" ht="15" customHeight="1" x14ac:dyDescent="0.2">
      <c r="A34" s="153" t="s">
        <v>21</v>
      </c>
      <c r="B34" s="154"/>
      <c r="C34" s="155"/>
      <c r="D34" s="16">
        <v>30273011.590000004</v>
      </c>
      <c r="E34" s="85"/>
    </row>
  </sheetData>
  <mergeCells count="1">
    <mergeCell ref="A34:C34"/>
  </mergeCells>
  <pageMargins left="0.39370078740157483" right="0.39370078740157483" top="0.59055118110236227" bottom="0.39370078740157483" header="0" footer="0"/>
  <pageSetup paperSize="9" fitToHeight="0" orientation="portrait" r:id="rId1"/>
  <headerFooter alignWithMargins="0">
    <oddFooter>&amp;LDatos definitivos (actualizados a mayo de 2022)</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Zeros="0" workbookViewId="0">
      <selection activeCell="A2" sqref="A2"/>
    </sheetView>
  </sheetViews>
  <sheetFormatPr baseColWidth="10" defaultRowHeight="12.75" x14ac:dyDescent="0.2"/>
  <cols>
    <col min="1" max="1" width="1.7109375" customWidth="1"/>
    <col min="2" max="2" width="5.7109375" customWidth="1"/>
    <col min="3" max="3" width="60.7109375" customWidth="1"/>
    <col min="4" max="4" width="23.7109375" customWidth="1"/>
    <col min="5" max="5" width="13.42578125" customWidth="1"/>
  </cols>
  <sheetData>
    <row r="1" spans="1:4" ht="39" customHeight="1" x14ac:dyDescent="0.2">
      <c r="A1" s="48"/>
      <c r="B1" s="1"/>
      <c r="C1" s="1"/>
      <c r="D1" s="3" t="s">
        <v>103</v>
      </c>
    </row>
    <row r="3" spans="1:4" s="8" customFormat="1" ht="38.25" x14ac:dyDescent="0.2">
      <c r="A3" s="4" t="s">
        <v>104</v>
      </c>
      <c r="B3" s="4"/>
      <c r="C3" s="4"/>
      <c r="D3" s="4"/>
    </row>
    <row r="4" spans="1:4" s="8" customFormat="1" x14ac:dyDescent="0.2">
      <c r="A4" s="4" t="s">
        <v>20</v>
      </c>
      <c r="B4" s="4"/>
      <c r="C4" s="4"/>
      <c r="D4" s="4"/>
    </row>
    <row r="5" spans="1:4" s="8" customFormat="1" x14ac:dyDescent="0.2">
      <c r="A5" s="4" t="s">
        <v>128</v>
      </c>
      <c r="B5" s="4"/>
      <c r="C5" s="4"/>
      <c r="D5" s="4"/>
    </row>
    <row r="6" spans="1:4" s="8" customFormat="1" x14ac:dyDescent="0.2"/>
    <row r="7" spans="1:4" s="8" customFormat="1" x14ac:dyDescent="0.2">
      <c r="D7" s="18" t="s">
        <v>0</v>
      </c>
    </row>
    <row r="8" spans="1:4" s="8" customFormat="1" ht="36" customHeight="1" x14ac:dyDescent="0.2">
      <c r="A8" s="50" t="s">
        <v>129</v>
      </c>
      <c r="B8" s="13"/>
      <c r="C8" s="65"/>
      <c r="D8" s="7" t="s">
        <v>3</v>
      </c>
    </row>
    <row r="9" spans="1:4" s="92" customFormat="1" ht="15" customHeight="1" x14ac:dyDescent="0.2">
      <c r="A9" s="66" t="s">
        <v>130</v>
      </c>
      <c r="B9" s="67"/>
      <c r="C9" s="68"/>
      <c r="D9" s="95">
        <v>1548929.72</v>
      </c>
    </row>
    <row r="10" spans="1:4" s="54" customFormat="1" ht="15" customHeight="1" x14ac:dyDescent="0.2">
      <c r="A10" s="72"/>
      <c r="B10" s="73" t="s">
        <v>131</v>
      </c>
      <c r="C10" s="74" t="s">
        <v>132</v>
      </c>
      <c r="D10" s="89">
        <v>1548929.72</v>
      </c>
    </row>
    <row r="11" spans="1:4" s="71" customFormat="1" ht="15" customHeight="1" x14ac:dyDescent="0.2">
      <c r="A11" s="77" t="s">
        <v>133</v>
      </c>
      <c r="B11" s="87"/>
      <c r="C11" s="82"/>
      <c r="D11" s="98">
        <v>416963.78</v>
      </c>
    </row>
    <row r="12" spans="1:4" s="54" customFormat="1" ht="15" customHeight="1" x14ac:dyDescent="0.2">
      <c r="A12" s="83"/>
      <c r="B12" s="88" t="s">
        <v>134</v>
      </c>
      <c r="C12" s="79" t="s">
        <v>135</v>
      </c>
      <c r="D12" s="97">
        <v>416963.78</v>
      </c>
    </row>
    <row r="13" spans="1:4" s="71" customFormat="1" ht="15" customHeight="1" x14ac:dyDescent="0.2">
      <c r="A13" s="77" t="s">
        <v>136</v>
      </c>
      <c r="B13" s="87"/>
      <c r="C13" s="82"/>
      <c r="D13" s="98">
        <v>5017577.84</v>
      </c>
    </row>
    <row r="14" spans="1:4" s="71" customFormat="1" ht="15" customHeight="1" x14ac:dyDescent="0.2">
      <c r="A14" s="66"/>
      <c r="B14" s="88" t="s">
        <v>137</v>
      </c>
      <c r="C14" s="79" t="s">
        <v>138</v>
      </c>
      <c r="D14" s="97">
        <v>5017577.84</v>
      </c>
    </row>
    <row r="15" spans="1:4" s="54" customFormat="1" ht="15" customHeight="1" x14ac:dyDescent="0.2">
      <c r="A15" s="77" t="s">
        <v>139</v>
      </c>
      <c r="B15" s="87"/>
      <c r="C15" s="82"/>
      <c r="D15" s="98">
        <v>1081274.29</v>
      </c>
    </row>
    <row r="16" spans="1:4" s="54" customFormat="1" ht="15" customHeight="1" x14ac:dyDescent="0.2">
      <c r="A16" s="83"/>
      <c r="B16" s="88" t="s">
        <v>140</v>
      </c>
      <c r="C16" s="79" t="s">
        <v>141</v>
      </c>
      <c r="D16" s="97">
        <v>1081274.29</v>
      </c>
    </row>
    <row r="17" spans="1:4" s="71" customFormat="1" ht="15" customHeight="1" x14ac:dyDescent="0.2">
      <c r="A17" s="77" t="s">
        <v>142</v>
      </c>
      <c r="B17" s="87"/>
      <c r="C17" s="82"/>
      <c r="D17" s="98">
        <v>32323.34</v>
      </c>
    </row>
    <row r="18" spans="1:4" s="54" customFormat="1" ht="15" customHeight="1" x14ac:dyDescent="0.2">
      <c r="A18" s="83"/>
      <c r="B18" s="88" t="s">
        <v>143</v>
      </c>
      <c r="C18" s="79" t="s">
        <v>144</v>
      </c>
      <c r="D18" s="97">
        <v>19401.75</v>
      </c>
    </row>
    <row r="19" spans="1:4" s="54" customFormat="1" ht="15" customHeight="1" x14ac:dyDescent="0.2">
      <c r="A19" s="72"/>
      <c r="B19" s="73" t="s">
        <v>145</v>
      </c>
      <c r="C19" s="74" t="s">
        <v>146</v>
      </c>
      <c r="D19" s="89">
        <v>12921.59</v>
      </c>
    </row>
    <row r="20" spans="1:4" s="71" customFormat="1" ht="15" customHeight="1" x14ac:dyDescent="0.2">
      <c r="A20" s="66" t="s">
        <v>167</v>
      </c>
      <c r="B20" s="67"/>
      <c r="C20" s="68"/>
      <c r="D20" s="99">
        <v>1102856.53</v>
      </c>
    </row>
    <row r="21" spans="1:4" s="54" customFormat="1" ht="15" customHeight="1" x14ac:dyDescent="0.2">
      <c r="A21" s="72"/>
      <c r="B21" s="73" t="s">
        <v>168</v>
      </c>
      <c r="C21" s="74" t="s">
        <v>169</v>
      </c>
      <c r="D21" s="89">
        <v>1102856.53</v>
      </c>
    </row>
    <row r="22" spans="1:4" s="71" customFormat="1" ht="15" customHeight="1" x14ac:dyDescent="0.2">
      <c r="A22" s="66" t="s">
        <v>149</v>
      </c>
      <c r="B22" s="67"/>
      <c r="C22" s="68"/>
      <c r="D22" s="99">
        <v>4790.88</v>
      </c>
    </row>
    <row r="23" spans="1:4" s="54" customFormat="1" ht="15" customHeight="1" x14ac:dyDescent="0.2">
      <c r="A23" s="72"/>
      <c r="B23" s="73" t="s">
        <v>150</v>
      </c>
      <c r="C23" s="74" t="s">
        <v>151</v>
      </c>
      <c r="D23" s="89">
        <v>4790.88</v>
      </c>
    </row>
    <row r="24" spans="1:4" s="71" customFormat="1" ht="15" customHeight="1" x14ac:dyDescent="0.2">
      <c r="A24" s="77" t="s">
        <v>152</v>
      </c>
      <c r="B24" s="87"/>
      <c r="C24" s="82"/>
      <c r="D24" s="98">
        <v>14042337.309999999</v>
      </c>
    </row>
    <row r="25" spans="1:4" s="54" customFormat="1" ht="15" customHeight="1" x14ac:dyDescent="0.2">
      <c r="A25" s="72"/>
      <c r="B25" s="73" t="s">
        <v>153</v>
      </c>
      <c r="C25" s="74" t="s">
        <v>154</v>
      </c>
      <c r="D25" s="89">
        <v>4107430.58</v>
      </c>
    </row>
    <row r="26" spans="1:4" s="54" customFormat="1" ht="15" customHeight="1" x14ac:dyDescent="0.2">
      <c r="A26" s="72"/>
      <c r="B26" s="73" t="s">
        <v>157</v>
      </c>
      <c r="C26" s="74" t="s">
        <v>158</v>
      </c>
      <c r="D26" s="89">
        <v>33.67</v>
      </c>
    </row>
    <row r="27" spans="1:4" s="54" customFormat="1" ht="15" customHeight="1" x14ac:dyDescent="0.2">
      <c r="A27" s="72"/>
      <c r="B27" s="73" t="s">
        <v>193</v>
      </c>
      <c r="C27" s="74" t="s">
        <v>194</v>
      </c>
      <c r="D27" s="89">
        <v>1142364.08</v>
      </c>
    </row>
    <row r="28" spans="1:4" s="54" customFormat="1" ht="15" customHeight="1" x14ac:dyDescent="0.2">
      <c r="A28" s="72"/>
      <c r="B28" s="73" t="s">
        <v>170</v>
      </c>
      <c r="C28" s="74" t="s">
        <v>171</v>
      </c>
      <c r="D28" s="89">
        <v>2031898.7799999998</v>
      </c>
    </row>
    <row r="29" spans="1:4" s="54" customFormat="1" ht="15" customHeight="1" x14ac:dyDescent="0.2">
      <c r="A29" s="72"/>
      <c r="B29" s="73" t="s">
        <v>202</v>
      </c>
      <c r="C29" s="74" t="s">
        <v>203</v>
      </c>
      <c r="D29" s="89">
        <v>17976.97</v>
      </c>
    </row>
    <row r="30" spans="1:4" s="54" customFormat="1" ht="15" customHeight="1" x14ac:dyDescent="0.2">
      <c r="A30" s="72"/>
      <c r="B30" s="73" t="s">
        <v>206</v>
      </c>
      <c r="C30" s="74" t="s">
        <v>207</v>
      </c>
      <c r="D30" s="89">
        <v>6482082.2599999988</v>
      </c>
    </row>
    <row r="31" spans="1:4" s="54" customFormat="1" ht="15" customHeight="1" x14ac:dyDescent="0.2">
      <c r="A31" s="72"/>
      <c r="B31" s="73" t="s">
        <v>204</v>
      </c>
      <c r="C31" s="74" t="s">
        <v>205</v>
      </c>
      <c r="D31" s="89">
        <v>241141.07</v>
      </c>
    </row>
    <row r="32" spans="1:4" s="54" customFormat="1" ht="15" customHeight="1" x14ac:dyDescent="0.2">
      <c r="A32" s="72"/>
      <c r="B32" s="73" t="s">
        <v>159</v>
      </c>
      <c r="C32" s="74" t="s">
        <v>160</v>
      </c>
      <c r="D32" s="89">
        <v>19409.900000000001</v>
      </c>
    </row>
    <row r="33" spans="1:5" s="71" customFormat="1" ht="15" customHeight="1" x14ac:dyDescent="0.2">
      <c r="A33" s="77" t="s">
        <v>161</v>
      </c>
      <c r="B33" s="87"/>
      <c r="C33" s="82"/>
      <c r="D33" s="98">
        <v>1433688.13</v>
      </c>
    </row>
    <row r="34" spans="1:5" s="54" customFormat="1" ht="15" customHeight="1" x14ac:dyDescent="0.2">
      <c r="A34" s="72"/>
      <c r="B34" s="73" t="s">
        <v>162</v>
      </c>
      <c r="C34" s="74" t="s">
        <v>163</v>
      </c>
      <c r="D34" s="89">
        <v>1433688.13</v>
      </c>
    </row>
    <row r="35" spans="1:5" s="71" customFormat="1" ht="15" customHeight="1" x14ac:dyDescent="0.2">
      <c r="A35" s="77" t="s">
        <v>172</v>
      </c>
      <c r="B35" s="87"/>
      <c r="C35" s="82"/>
      <c r="D35" s="98">
        <v>2845.67</v>
      </c>
    </row>
    <row r="36" spans="1:5" s="54" customFormat="1" ht="15" customHeight="1" x14ac:dyDescent="0.2">
      <c r="A36" s="72"/>
      <c r="B36" s="73" t="s">
        <v>173</v>
      </c>
      <c r="C36" s="74" t="s">
        <v>174</v>
      </c>
      <c r="D36" s="89">
        <v>2845.67</v>
      </c>
    </row>
    <row r="37" spans="1:5" s="71" customFormat="1" ht="15" customHeight="1" x14ac:dyDescent="0.2">
      <c r="A37" s="77" t="s">
        <v>164</v>
      </c>
      <c r="B37" s="87"/>
      <c r="C37" s="82"/>
      <c r="D37" s="98">
        <v>166958.67000000001</v>
      </c>
    </row>
    <row r="38" spans="1:5" s="54" customFormat="1" ht="15" customHeight="1" x14ac:dyDescent="0.2">
      <c r="A38" s="72"/>
      <c r="B38" s="73" t="s">
        <v>200</v>
      </c>
      <c r="C38" s="74" t="s">
        <v>201</v>
      </c>
      <c r="D38" s="89">
        <v>7875.35</v>
      </c>
    </row>
    <row r="39" spans="1:5" s="54" customFormat="1" ht="15" customHeight="1" x14ac:dyDescent="0.2">
      <c r="A39" s="72"/>
      <c r="B39" s="73" t="s">
        <v>165</v>
      </c>
      <c r="C39" s="74" t="s">
        <v>166</v>
      </c>
      <c r="D39" s="89">
        <v>159083.32</v>
      </c>
    </row>
    <row r="40" spans="1:5" s="8" customFormat="1" ht="15" customHeight="1" x14ac:dyDescent="0.2">
      <c r="A40" s="153" t="s">
        <v>21</v>
      </c>
      <c r="B40" s="154"/>
      <c r="C40" s="155"/>
      <c r="D40" s="16">
        <v>24850546.16</v>
      </c>
      <c r="E40" s="85"/>
    </row>
  </sheetData>
  <mergeCells count="1">
    <mergeCell ref="A40:C40"/>
  </mergeCells>
  <pageMargins left="0.39370078740157483" right="0.39370078740157483" top="0.59055118110236227" bottom="0.39370078740157483" header="0" footer="0"/>
  <pageSetup paperSize="9" fitToHeight="0" orientation="portrait" r:id="rId1"/>
  <headerFooter alignWithMargins="0">
    <oddFooter>&amp;LDatos definitivos (actualizados a mayo de 2022)</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Zeros="0" workbookViewId="0">
      <selection activeCell="A2" sqref="A2"/>
    </sheetView>
  </sheetViews>
  <sheetFormatPr baseColWidth="10" defaultRowHeight="12.75" x14ac:dyDescent="0.2"/>
  <cols>
    <col min="1" max="1" width="1.7109375" customWidth="1"/>
    <col min="2" max="2" width="5.7109375" customWidth="1"/>
    <col min="3" max="3" width="60.7109375" customWidth="1"/>
    <col min="4" max="4" width="23.7109375" customWidth="1"/>
    <col min="5" max="5" width="11.7109375" bestFit="1" customWidth="1"/>
  </cols>
  <sheetData>
    <row r="1" spans="1:4" ht="39" customHeight="1" x14ac:dyDescent="0.2">
      <c r="A1" s="48"/>
      <c r="B1" s="1"/>
      <c r="C1" s="1"/>
      <c r="D1" s="3" t="s">
        <v>103</v>
      </c>
    </row>
    <row r="3" spans="1:4" s="8" customFormat="1" ht="38.25" x14ac:dyDescent="0.2">
      <c r="A3" s="4" t="s">
        <v>104</v>
      </c>
      <c r="B3" s="4"/>
      <c r="C3" s="4"/>
      <c r="D3" s="4"/>
    </row>
    <row r="4" spans="1:4" s="8" customFormat="1" x14ac:dyDescent="0.2">
      <c r="A4" s="4" t="s">
        <v>13</v>
      </c>
      <c r="B4" s="4"/>
      <c r="C4" s="4"/>
      <c r="D4" s="4"/>
    </row>
    <row r="5" spans="1:4" s="8" customFormat="1" x14ac:dyDescent="0.2">
      <c r="A5" s="4" t="s">
        <v>128</v>
      </c>
      <c r="B5" s="4"/>
      <c r="C5" s="4"/>
      <c r="D5" s="4"/>
    </row>
    <row r="6" spans="1:4" s="8" customFormat="1" x14ac:dyDescent="0.2"/>
    <row r="7" spans="1:4" s="8" customFormat="1" x14ac:dyDescent="0.2">
      <c r="D7" s="18" t="s">
        <v>0</v>
      </c>
    </row>
    <row r="8" spans="1:4" s="8" customFormat="1" ht="36" customHeight="1" x14ac:dyDescent="0.2">
      <c r="A8" s="50" t="s">
        <v>129</v>
      </c>
      <c r="B8" s="13"/>
      <c r="C8" s="65"/>
      <c r="D8" s="6" t="s">
        <v>3</v>
      </c>
    </row>
    <row r="9" spans="1:4" s="92" customFormat="1" ht="15" customHeight="1" x14ac:dyDescent="0.2">
      <c r="A9" s="66" t="s">
        <v>130</v>
      </c>
      <c r="B9" s="67"/>
      <c r="C9" s="68"/>
      <c r="D9" s="69">
        <v>1931215.24</v>
      </c>
    </row>
    <row r="10" spans="1:4" s="54" customFormat="1" ht="15" customHeight="1" x14ac:dyDescent="0.2">
      <c r="A10" s="72"/>
      <c r="B10" s="73" t="s">
        <v>187</v>
      </c>
      <c r="C10" s="74" t="s">
        <v>188</v>
      </c>
      <c r="D10" s="75">
        <v>70361.55</v>
      </c>
    </row>
    <row r="11" spans="1:4" s="54" customFormat="1" ht="15" customHeight="1" x14ac:dyDescent="0.2">
      <c r="A11" s="72"/>
      <c r="B11" s="73" t="s">
        <v>131</v>
      </c>
      <c r="C11" s="74" t="s">
        <v>132</v>
      </c>
      <c r="D11" s="75">
        <v>1860853.69</v>
      </c>
    </row>
    <row r="12" spans="1:4" s="92" customFormat="1" ht="15" customHeight="1" x14ac:dyDescent="0.2">
      <c r="A12" s="66" t="s">
        <v>133</v>
      </c>
      <c r="B12" s="67"/>
      <c r="C12" s="68"/>
      <c r="D12" s="76">
        <v>147865.72</v>
      </c>
    </row>
    <row r="13" spans="1:4" s="54" customFormat="1" ht="15" customHeight="1" x14ac:dyDescent="0.2">
      <c r="A13" s="72"/>
      <c r="B13" s="73" t="s">
        <v>134</v>
      </c>
      <c r="C13" s="74" t="s">
        <v>135</v>
      </c>
      <c r="D13" s="75">
        <v>147865.72</v>
      </c>
    </row>
    <row r="14" spans="1:4" s="92" customFormat="1" ht="15" customHeight="1" x14ac:dyDescent="0.2">
      <c r="A14" s="66" t="s">
        <v>136</v>
      </c>
      <c r="B14" s="67"/>
      <c r="C14" s="68"/>
      <c r="D14" s="76">
        <v>1336013.74</v>
      </c>
    </row>
    <row r="15" spans="1:4" s="54" customFormat="1" ht="15" customHeight="1" x14ac:dyDescent="0.2">
      <c r="A15" s="72"/>
      <c r="B15" s="73" t="s">
        <v>137</v>
      </c>
      <c r="C15" s="74" t="s">
        <v>138</v>
      </c>
      <c r="D15" s="75">
        <v>1336013.74</v>
      </c>
    </row>
    <row r="16" spans="1:4" s="71" customFormat="1" ht="15" customHeight="1" x14ac:dyDescent="0.2">
      <c r="A16" s="77" t="s">
        <v>139</v>
      </c>
      <c r="B16" s="87"/>
      <c r="C16" s="82"/>
      <c r="D16" s="78">
        <v>294379.90999999997</v>
      </c>
    </row>
    <row r="17" spans="1:4" s="54" customFormat="1" ht="15" customHeight="1" x14ac:dyDescent="0.2">
      <c r="A17" s="72"/>
      <c r="B17" s="73" t="s">
        <v>140</v>
      </c>
      <c r="C17" s="74" t="s">
        <v>141</v>
      </c>
      <c r="D17" s="75">
        <v>294379.90999999997</v>
      </c>
    </row>
    <row r="18" spans="1:4" s="71" customFormat="1" ht="15" customHeight="1" x14ac:dyDescent="0.2">
      <c r="A18" s="77" t="s">
        <v>142</v>
      </c>
      <c r="B18" s="87"/>
      <c r="C18" s="82"/>
      <c r="D18" s="78">
        <v>37440.65</v>
      </c>
    </row>
    <row r="19" spans="1:4" s="54" customFormat="1" ht="15" customHeight="1" x14ac:dyDescent="0.2">
      <c r="A19" s="72"/>
      <c r="B19" s="73" t="s">
        <v>143</v>
      </c>
      <c r="C19" s="74" t="s">
        <v>144</v>
      </c>
      <c r="D19" s="75">
        <v>37440.65</v>
      </c>
    </row>
    <row r="20" spans="1:4" s="71" customFormat="1" ht="15" customHeight="1" x14ac:dyDescent="0.2">
      <c r="A20" s="77" t="s">
        <v>167</v>
      </c>
      <c r="B20" s="87"/>
      <c r="C20" s="82"/>
      <c r="D20" s="78">
        <v>3195</v>
      </c>
    </row>
    <row r="21" spans="1:4" s="54" customFormat="1" ht="15" customHeight="1" x14ac:dyDescent="0.2">
      <c r="A21" s="72"/>
      <c r="B21" s="73" t="s">
        <v>168</v>
      </c>
      <c r="C21" s="74" t="s">
        <v>169</v>
      </c>
      <c r="D21" s="75">
        <v>3195</v>
      </c>
    </row>
    <row r="22" spans="1:4" s="71" customFormat="1" ht="15" customHeight="1" x14ac:dyDescent="0.2">
      <c r="A22" s="77" t="s">
        <v>149</v>
      </c>
      <c r="B22" s="87"/>
      <c r="C22" s="82"/>
      <c r="D22" s="78">
        <v>3749.28</v>
      </c>
    </row>
    <row r="23" spans="1:4" s="54" customFormat="1" ht="15" customHeight="1" x14ac:dyDescent="0.2">
      <c r="A23" s="72"/>
      <c r="B23" s="73" t="s">
        <v>150</v>
      </c>
      <c r="C23" s="74" t="s">
        <v>151</v>
      </c>
      <c r="D23" s="75">
        <v>3749.28</v>
      </c>
    </row>
    <row r="24" spans="1:4" s="71" customFormat="1" ht="15" customHeight="1" x14ac:dyDescent="0.2">
      <c r="A24" s="77" t="s">
        <v>152</v>
      </c>
      <c r="B24" s="87"/>
      <c r="C24" s="82"/>
      <c r="D24" s="78">
        <v>866430.15</v>
      </c>
    </row>
    <row r="25" spans="1:4" s="54" customFormat="1" ht="15" customHeight="1" x14ac:dyDescent="0.2">
      <c r="A25" s="72"/>
      <c r="B25" s="73" t="s">
        <v>153</v>
      </c>
      <c r="C25" s="74" t="s">
        <v>154</v>
      </c>
      <c r="D25" s="75">
        <v>145383.78</v>
      </c>
    </row>
    <row r="26" spans="1:4" s="54" customFormat="1" ht="15" customHeight="1" x14ac:dyDescent="0.2">
      <c r="A26" s="72"/>
      <c r="B26" s="73" t="s">
        <v>159</v>
      </c>
      <c r="C26" s="74" t="s">
        <v>160</v>
      </c>
      <c r="D26" s="75">
        <v>721046.37</v>
      </c>
    </row>
    <row r="27" spans="1:4" s="71" customFormat="1" ht="15" customHeight="1" x14ac:dyDescent="0.2">
      <c r="A27" s="77" t="s">
        <v>195</v>
      </c>
      <c r="B27" s="87"/>
      <c r="C27" s="82"/>
      <c r="D27" s="78">
        <v>13347.77</v>
      </c>
    </row>
    <row r="28" spans="1:4" s="54" customFormat="1" ht="15" customHeight="1" x14ac:dyDescent="0.2">
      <c r="A28" s="72"/>
      <c r="B28" s="73" t="s">
        <v>196</v>
      </c>
      <c r="C28" s="74" t="s">
        <v>197</v>
      </c>
      <c r="D28" s="75">
        <v>13347.77</v>
      </c>
    </row>
    <row r="29" spans="1:4" s="92" customFormat="1" ht="15" customHeight="1" x14ac:dyDescent="0.2">
      <c r="A29" s="66" t="s">
        <v>172</v>
      </c>
      <c r="B29" s="67"/>
      <c r="C29" s="68"/>
      <c r="D29" s="76">
        <v>3511</v>
      </c>
    </row>
    <row r="30" spans="1:4" s="94" customFormat="1" ht="15" customHeight="1" x14ac:dyDescent="0.2">
      <c r="A30" s="83"/>
      <c r="B30" s="88" t="s">
        <v>173</v>
      </c>
      <c r="C30" s="79" t="s">
        <v>174</v>
      </c>
      <c r="D30" s="80">
        <v>3511</v>
      </c>
    </row>
    <row r="31" spans="1:4" s="92" customFormat="1" ht="15" customHeight="1" x14ac:dyDescent="0.2">
      <c r="A31" s="66" t="s">
        <v>164</v>
      </c>
      <c r="B31" s="67"/>
      <c r="C31" s="68"/>
      <c r="D31" s="76">
        <v>2936435.55</v>
      </c>
    </row>
    <row r="32" spans="1:4" s="94" customFormat="1" ht="15" customHeight="1" x14ac:dyDescent="0.2">
      <c r="A32" s="83"/>
      <c r="B32" s="88" t="s">
        <v>198</v>
      </c>
      <c r="C32" s="79" t="s">
        <v>199</v>
      </c>
      <c r="D32" s="80">
        <v>1009.19</v>
      </c>
    </row>
    <row r="33" spans="1:5" s="94" customFormat="1" ht="15" customHeight="1" x14ac:dyDescent="0.2">
      <c r="A33" s="83"/>
      <c r="B33" s="88" t="s">
        <v>185</v>
      </c>
      <c r="C33" s="79" t="s">
        <v>186</v>
      </c>
      <c r="D33" s="80">
        <v>1300223.5</v>
      </c>
    </row>
    <row r="34" spans="1:5" s="94" customFormat="1" ht="15" customHeight="1" x14ac:dyDescent="0.2">
      <c r="A34" s="83"/>
      <c r="B34" s="88" t="s">
        <v>200</v>
      </c>
      <c r="C34" s="74" t="s">
        <v>201</v>
      </c>
      <c r="D34" s="80">
        <v>31128.720000000001</v>
      </c>
    </row>
    <row r="35" spans="1:5" s="94" customFormat="1" ht="15" customHeight="1" x14ac:dyDescent="0.2">
      <c r="A35" s="83"/>
      <c r="B35" s="88" t="s">
        <v>165</v>
      </c>
      <c r="C35" s="79" t="s">
        <v>166</v>
      </c>
      <c r="D35" s="80">
        <v>1604074.14</v>
      </c>
    </row>
    <row r="36" spans="1:5" s="8" customFormat="1" ht="15" customHeight="1" x14ac:dyDescent="0.2">
      <c r="A36" s="153" t="s">
        <v>21</v>
      </c>
      <c r="B36" s="154"/>
      <c r="C36" s="155"/>
      <c r="D36" s="16">
        <v>7573584.0099999988</v>
      </c>
      <c r="E36" s="70"/>
    </row>
    <row r="37" spans="1:5" x14ac:dyDescent="0.2">
      <c r="D37" s="19"/>
    </row>
  </sheetData>
  <mergeCells count="1">
    <mergeCell ref="A36:C36"/>
  </mergeCells>
  <pageMargins left="0.39370078740157483" right="0.39370078740157483" top="0.59055118110236227" bottom="0.39370078740157483" header="0" footer="0"/>
  <pageSetup paperSize="9" fitToHeight="0" orientation="portrait" r:id="rId1"/>
  <headerFooter alignWithMargins="0">
    <oddFooter>&amp;LDatos definitivos (actualizados a mayo de 2022)</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Zeros="0" workbookViewId="0">
      <selection activeCell="A2" sqref="A2"/>
    </sheetView>
  </sheetViews>
  <sheetFormatPr baseColWidth="10" defaultRowHeight="12.75" x14ac:dyDescent="0.2"/>
  <cols>
    <col min="1" max="1" width="1.7109375" customWidth="1"/>
    <col min="2" max="2" width="5.7109375" customWidth="1"/>
    <col min="3" max="3" width="60.7109375" customWidth="1"/>
    <col min="4" max="4" width="23.7109375" customWidth="1"/>
    <col min="5" max="5" width="11.7109375" bestFit="1" customWidth="1"/>
  </cols>
  <sheetData>
    <row r="1" spans="1:4" ht="39" customHeight="1" x14ac:dyDescent="0.2">
      <c r="A1" s="48"/>
      <c r="B1" s="1"/>
      <c r="C1" s="1"/>
      <c r="D1" s="3" t="s">
        <v>103</v>
      </c>
    </row>
    <row r="3" spans="1:4" s="8" customFormat="1" ht="38.25" x14ac:dyDescent="0.2">
      <c r="A3" s="4" t="s">
        <v>104</v>
      </c>
      <c r="B3" s="4"/>
      <c r="C3" s="4"/>
      <c r="D3" s="4"/>
    </row>
    <row r="4" spans="1:4" s="8" customFormat="1" x14ac:dyDescent="0.2">
      <c r="A4" s="4" t="s">
        <v>53</v>
      </c>
      <c r="B4" s="4"/>
      <c r="C4" s="4"/>
      <c r="D4" s="4"/>
    </row>
    <row r="5" spans="1:4" s="8" customFormat="1" x14ac:dyDescent="0.2">
      <c r="A5" s="4" t="s">
        <v>128</v>
      </c>
      <c r="B5" s="4"/>
      <c r="C5" s="4"/>
      <c r="D5" s="4"/>
    </row>
    <row r="6" spans="1:4" s="8" customFormat="1" x14ac:dyDescent="0.2"/>
    <row r="7" spans="1:4" s="8" customFormat="1" x14ac:dyDescent="0.2">
      <c r="D7" s="18" t="s">
        <v>0</v>
      </c>
    </row>
    <row r="8" spans="1:4" s="8" customFormat="1" ht="36" customHeight="1" x14ac:dyDescent="0.2">
      <c r="A8" s="50" t="s">
        <v>129</v>
      </c>
      <c r="B8" s="13"/>
      <c r="C8" s="65"/>
      <c r="D8" s="7" t="s">
        <v>3</v>
      </c>
    </row>
    <row r="9" spans="1:4" s="71" customFormat="1" ht="15" customHeight="1" x14ac:dyDescent="0.2">
      <c r="A9" s="77" t="s">
        <v>130</v>
      </c>
      <c r="B9" s="87"/>
      <c r="C9" s="82"/>
      <c r="D9" s="78">
        <v>7421.79</v>
      </c>
    </row>
    <row r="10" spans="1:4" s="54" customFormat="1" ht="15" customHeight="1" x14ac:dyDescent="0.2">
      <c r="A10" s="72"/>
      <c r="B10" s="73" t="s">
        <v>131</v>
      </c>
      <c r="C10" s="74" t="s">
        <v>132</v>
      </c>
      <c r="D10" s="75">
        <v>7115.66</v>
      </c>
    </row>
    <row r="11" spans="1:4" s="54" customFormat="1" ht="15" customHeight="1" x14ac:dyDescent="0.2">
      <c r="A11" s="72"/>
      <c r="B11" s="73" t="s">
        <v>189</v>
      </c>
      <c r="C11" s="74" t="s">
        <v>190</v>
      </c>
      <c r="D11" s="75">
        <v>306.13</v>
      </c>
    </row>
    <row r="12" spans="1:4" s="71" customFormat="1" ht="15" customHeight="1" x14ac:dyDescent="0.2">
      <c r="A12" s="77" t="s">
        <v>133</v>
      </c>
      <c r="B12" s="87"/>
      <c r="C12" s="82"/>
      <c r="D12" s="78">
        <v>24473.7</v>
      </c>
    </row>
    <row r="13" spans="1:4" s="54" customFormat="1" ht="15" customHeight="1" x14ac:dyDescent="0.2">
      <c r="A13" s="72"/>
      <c r="B13" s="73" t="s">
        <v>134</v>
      </c>
      <c r="C13" s="74" t="s">
        <v>135</v>
      </c>
      <c r="D13" s="75">
        <v>24473.7</v>
      </c>
    </row>
    <row r="14" spans="1:4" s="71" customFormat="1" ht="15" customHeight="1" x14ac:dyDescent="0.2">
      <c r="A14" s="77" t="s">
        <v>136</v>
      </c>
      <c r="B14" s="87"/>
      <c r="C14" s="82"/>
      <c r="D14" s="78">
        <v>480751.75</v>
      </c>
    </row>
    <row r="15" spans="1:4" s="54" customFormat="1" ht="15" customHeight="1" x14ac:dyDescent="0.2">
      <c r="A15" s="72"/>
      <c r="B15" s="73" t="s">
        <v>137</v>
      </c>
      <c r="C15" s="74" t="s">
        <v>138</v>
      </c>
      <c r="D15" s="75">
        <v>480751.75</v>
      </c>
    </row>
    <row r="16" spans="1:4" s="71" customFormat="1" ht="15" customHeight="1" x14ac:dyDescent="0.2">
      <c r="A16" s="77" t="s">
        <v>149</v>
      </c>
      <c r="B16" s="87"/>
      <c r="C16" s="82"/>
      <c r="D16" s="78">
        <v>358.16</v>
      </c>
    </row>
    <row r="17" spans="1:5" s="54" customFormat="1" ht="15" customHeight="1" x14ac:dyDescent="0.2">
      <c r="A17" s="72"/>
      <c r="B17" s="73" t="s">
        <v>150</v>
      </c>
      <c r="C17" s="74" t="s">
        <v>151</v>
      </c>
      <c r="D17" s="75">
        <v>358.16</v>
      </c>
    </row>
    <row r="18" spans="1:5" s="71" customFormat="1" ht="15" customHeight="1" x14ac:dyDescent="0.2">
      <c r="A18" s="77" t="s">
        <v>152</v>
      </c>
      <c r="B18" s="87"/>
      <c r="C18" s="82"/>
      <c r="D18" s="78">
        <v>2848143.3599999999</v>
      </c>
    </row>
    <row r="19" spans="1:5" s="54" customFormat="1" ht="15" customHeight="1" x14ac:dyDescent="0.2">
      <c r="A19" s="72"/>
      <c r="B19" s="73" t="s">
        <v>155</v>
      </c>
      <c r="C19" s="74" t="s">
        <v>156</v>
      </c>
      <c r="D19" s="75">
        <v>228026.73</v>
      </c>
    </row>
    <row r="20" spans="1:5" s="54" customFormat="1" ht="15" customHeight="1" x14ac:dyDescent="0.2">
      <c r="A20" s="72"/>
      <c r="B20" s="73" t="s">
        <v>157</v>
      </c>
      <c r="C20" s="74" t="s">
        <v>158</v>
      </c>
      <c r="D20" s="75">
        <v>2619622.08</v>
      </c>
    </row>
    <row r="21" spans="1:5" s="54" customFormat="1" ht="15" customHeight="1" x14ac:dyDescent="0.2">
      <c r="A21" s="72"/>
      <c r="B21" s="73" t="s">
        <v>159</v>
      </c>
      <c r="C21" s="74" t="s">
        <v>160</v>
      </c>
      <c r="D21" s="75">
        <v>494.55</v>
      </c>
    </row>
    <row r="22" spans="1:5" s="71" customFormat="1" ht="15" customHeight="1" x14ac:dyDescent="0.2">
      <c r="A22" s="77" t="s">
        <v>164</v>
      </c>
      <c r="B22" s="87"/>
      <c r="C22" s="82"/>
      <c r="D22" s="78">
        <v>716387.27</v>
      </c>
    </row>
    <row r="23" spans="1:5" s="54" customFormat="1" ht="15" customHeight="1" x14ac:dyDescent="0.2">
      <c r="A23" s="72"/>
      <c r="B23" s="73" t="s">
        <v>165</v>
      </c>
      <c r="C23" s="74" t="s">
        <v>166</v>
      </c>
      <c r="D23" s="75">
        <v>716387.27</v>
      </c>
    </row>
    <row r="24" spans="1:5" s="8" customFormat="1" ht="15" customHeight="1" x14ac:dyDescent="0.2">
      <c r="A24" s="153" t="s">
        <v>21</v>
      </c>
      <c r="B24" s="154"/>
      <c r="C24" s="155"/>
      <c r="D24" s="16">
        <v>4077536.03</v>
      </c>
      <c r="E24" s="70"/>
    </row>
  </sheetData>
  <mergeCells count="1">
    <mergeCell ref="A24:C24"/>
  </mergeCells>
  <pageMargins left="0.39370078740157483" right="0.39370078740157483" top="0.59055118110236227" bottom="0.39370078740157483" header="0" footer="0"/>
  <pageSetup paperSize="9" fitToHeight="0" orientation="portrait" r:id="rId1"/>
  <headerFooter alignWithMargins="0">
    <oddFooter>&amp;LDatos definitivos (actualizados a mayo de 2022)</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Zeros="0" workbookViewId="0">
      <selection activeCell="A2" sqref="A2"/>
    </sheetView>
  </sheetViews>
  <sheetFormatPr baseColWidth="10" defaultRowHeight="12.75" x14ac:dyDescent="0.2"/>
  <cols>
    <col min="1" max="1" width="1.7109375" customWidth="1"/>
    <col min="2" max="2" width="5.7109375" customWidth="1"/>
    <col min="3" max="3" width="60.7109375" customWidth="1"/>
    <col min="4" max="4" width="23.7109375" customWidth="1"/>
    <col min="5" max="5" width="12.7109375" bestFit="1" customWidth="1"/>
  </cols>
  <sheetData>
    <row r="1" spans="1:4" ht="39" customHeight="1" x14ac:dyDescent="0.2">
      <c r="A1" s="48"/>
      <c r="B1" s="1"/>
      <c r="C1" s="1"/>
      <c r="D1" s="3" t="s">
        <v>103</v>
      </c>
    </row>
    <row r="3" spans="1:4" s="8" customFormat="1" ht="38.25" x14ac:dyDescent="0.2">
      <c r="A3" s="4" t="s">
        <v>104</v>
      </c>
      <c r="B3" s="4"/>
      <c r="C3" s="4"/>
      <c r="D3" s="4"/>
    </row>
    <row r="4" spans="1:4" s="8" customFormat="1" x14ac:dyDescent="0.2">
      <c r="A4" s="4" t="s">
        <v>14</v>
      </c>
      <c r="B4" s="4"/>
      <c r="C4" s="4"/>
      <c r="D4" s="4"/>
    </row>
    <row r="5" spans="1:4" s="8" customFormat="1" x14ac:dyDescent="0.2">
      <c r="A5" s="4" t="s">
        <v>128</v>
      </c>
      <c r="B5" s="4"/>
      <c r="C5" s="4"/>
      <c r="D5" s="4"/>
    </row>
    <row r="6" spans="1:4" s="8" customFormat="1" x14ac:dyDescent="0.2"/>
    <row r="7" spans="1:4" s="8" customFormat="1" x14ac:dyDescent="0.2">
      <c r="D7" s="18" t="s">
        <v>0</v>
      </c>
    </row>
    <row r="8" spans="1:4" s="8" customFormat="1" ht="36" customHeight="1" x14ac:dyDescent="0.2">
      <c r="A8" s="50" t="s">
        <v>129</v>
      </c>
      <c r="B8" s="13"/>
      <c r="C8" s="65"/>
      <c r="D8" s="7" t="s">
        <v>3</v>
      </c>
    </row>
    <row r="9" spans="1:4" s="92" customFormat="1" ht="15" customHeight="1" x14ac:dyDescent="0.2">
      <c r="A9" s="66" t="s">
        <v>130</v>
      </c>
      <c r="B9" s="67"/>
      <c r="C9" s="68"/>
      <c r="D9" s="69">
        <v>3327.5</v>
      </c>
    </row>
    <row r="10" spans="1:4" s="54" customFormat="1" ht="15" customHeight="1" x14ac:dyDescent="0.2">
      <c r="A10" s="72"/>
      <c r="B10" s="73" t="s">
        <v>131</v>
      </c>
      <c r="C10" s="74" t="s">
        <v>132</v>
      </c>
      <c r="D10" s="75">
        <v>2541</v>
      </c>
    </row>
    <row r="11" spans="1:4" s="94" customFormat="1" ht="15" customHeight="1" x14ac:dyDescent="0.2">
      <c r="A11" s="83"/>
      <c r="B11" s="88" t="s">
        <v>189</v>
      </c>
      <c r="C11" s="79" t="s">
        <v>190</v>
      </c>
      <c r="D11" s="80">
        <v>786.5</v>
      </c>
    </row>
    <row r="12" spans="1:4" s="71" customFormat="1" ht="15" customHeight="1" x14ac:dyDescent="0.2">
      <c r="A12" s="77" t="s">
        <v>133</v>
      </c>
      <c r="B12" s="87"/>
      <c r="C12" s="82"/>
      <c r="D12" s="78">
        <v>179965.46999999997</v>
      </c>
    </row>
    <row r="13" spans="1:4" s="94" customFormat="1" ht="15" customHeight="1" x14ac:dyDescent="0.2">
      <c r="A13" s="83"/>
      <c r="B13" s="88" t="s">
        <v>134</v>
      </c>
      <c r="C13" s="79" t="s">
        <v>135</v>
      </c>
      <c r="D13" s="80">
        <v>179965.46999999997</v>
      </c>
    </row>
    <row r="14" spans="1:4" s="71" customFormat="1" ht="15" customHeight="1" x14ac:dyDescent="0.2">
      <c r="A14" s="77" t="s">
        <v>136</v>
      </c>
      <c r="B14" s="87"/>
      <c r="C14" s="82"/>
      <c r="D14" s="78">
        <v>2129134.3600000003</v>
      </c>
    </row>
    <row r="15" spans="1:4" s="94" customFormat="1" ht="15" customHeight="1" x14ac:dyDescent="0.2">
      <c r="A15" s="83"/>
      <c r="B15" s="88" t="s">
        <v>137</v>
      </c>
      <c r="C15" s="79" t="s">
        <v>138</v>
      </c>
      <c r="D15" s="80">
        <v>2129134.3600000003</v>
      </c>
    </row>
    <row r="16" spans="1:4" s="71" customFormat="1" ht="15" customHeight="1" x14ac:dyDescent="0.2">
      <c r="A16" s="77" t="s">
        <v>139</v>
      </c>
      <c r="B16" s="87"/>
      <c r="C16" s="82"/>
      <c r="D16" s="78">
        <v>269577</v>
      </c>
    </row>
    <row r="17" spans="1:5" s="94" customFormat="1" ht="15" customHeight="1" x14ac:dyDescent="0.2">
      <c r="A17" s="83"/>
      <c r="B17" s="88" t="s">
        <v>140</v>
      </c>
      <c r="C17" s="79" t="s">
        <v>141</v>
      </c>
      <c r="D17" s="80">
        <v>269577</v>
      </c>
    </row>
    <row r="18" spans="1:5" s="71" customFormat="1" ht="15" customHeight="1" x14ac:dyDescent="0.2">
      <c r="A18" s="77" t="s">
        <v>142</v>
      </c>
      <c r="B18" s="87"/>
      <c r="C18" s="82"/>
      <c r="D18" s="78">
        <v>4929.8999999999996</v>
      </c>
    </row>
    <row r="19" spans="1:5" s="54" customFormat="1" ht="15" customHeight="1" x14ac:dyDescent="0.2">
      <c r="A19" s="72"/>
      <c r="B19" s="73" t="s">
        <v>143</v>
      </c>
      <c r="C19" s="74" t="s">
        <v>144</v>
      </c>
      <c r="D19" s="75">
        <v>4929.8999999999996</v>
      </c>
    </row>
    <row r="20" spans="1:5" s="71" customFormat="1" ht="15" customHeight="1" x14ac:dyDescent="0.2">
      <c r="A20" s="77" t="s">
        <v>152</v>
      </c>
      <c r="B20" s="87"/>
      <c r="C20" s="82"/>
      <c r="D20" s="78">
        <v>17059144.460000001</v>
      </c>
    </row>
    <row r="21" spans="1:5" s="54" customFormat="1" ht="15" customHeight="1" x14ac:dyDescent="0.2">
      <c r="A21" s="72"/>
      <c r="B21" s="73" t="s">
        <v>153</v>
      </c>
      <c r="C21" s="74" t="s">
        <v>154</v>
      </c>
      <c r="D21" s="75">
        <v>713036.88</v>
      </c>
    </row>
    <row r="22" spans="1:5" s="54" customFormat="1" ht="15" customHeight="1" x14ac:dyDescent="0.2">
      <c r="A22" s="72"/>
      <c r="B22" s="73" t="s">
        <v>193</v>
      </c>
      <c r="C22" s="74" t="s">
        <v>194</v>
      </c>
      <c r="D22" s="75">
        <v>9541261.0899999999</v>
      </c>
    </row>
    <row r="23" spans="1:5" s="54" customFormat="1" ht="15" customHeight="1" x14ac:dyDescent="0.2">
      <c r="A23" s="72"/>
      <c r="B23" s="73" t="s">
        <v>206</v>
      </c>
      <c r="C23" s="74" t="s">
        <v>207</v>
      </c>
      <c r="D23" s="75">
        <v>6756831.5200000005</v>
      </c>
    </row>
    <row r="24" spans="1:5" s="54" customFormat="1" ht="15" customHeight="1" x14ac:dyDescent="0.2">
      <c r="A24" s="72"/>
      <c r="B24" s="73" t="s">
        <v>159</v>
      </c>
      <c r="C24" s="74" t="s">
        <v>160</v>
      </c>
      <c r="D24" s="75">
        <v>48014.97</v>
      </c>
    </row>
    <row r="25" spans="1:5" s="71" customFormat="1" ht="15" customHeight="1" x14ac:dyDescent="0.2">
      <c r="A25" s="77" t="s">
        <v>161</v>
      </c>
      <c r="B25" s="87"/>
      <c r="C25" s="82"/>
      <c r="D25" s="78">
        <v>642248.01</v>
      </c>
    </row>
    <row r="26" spans="1:5" s="54" customFormat="1" ht="15" customHeight="1" x14ac:dyDescent="0.2">
      <c r="A26" s="72"/>
      <c r="B26" s="73" t="s">
        <v>162</v>
      </c>
      <c r="C26" s="74" t="s">
        <v>163</v>
      </c>
      <c r="D26" s="75">
        <v>642248.01</v>
      </c>
    </row>
    <row r="27" spans="1:5" s="71" customFormat="1" ht="15" customHeight="1" x14ac:dyDescent="0.2">
      <c r="A27" s="77" t="s">
        <v>195</v>
      </c>
      <c r="B27" s="87"/>
      <c r="C27" s="82"/>
      <c r="D27" s="78">
        <v>26064.639999999999</v>
      </c>
    </row>
    <row r="28" spans="1:5" s="54" customFormat="1" ht="15" customHeight="1" x14ac:dyDescent="0.2">
      <c r="A28" s="72"/>
      <c r="B28" s="73" t="s">
        <v>196</v>
      </c>
      <c r="C28" s="74" t="s">
        <v>197</v>
      </c>
      <c r="D28" s="75">
        <v>26064.639999999999</v>
      </c>
    </row>
    <row r="29" spans="1:5" s="71" customFormat="1" ht="15" customHeight="1" x14ac:dyDescent="0.2">
      <c r="A29" s="77" t="s">
        <v>164</v>
      </c>
      <c r="B29" s="87"/>
      <c r="C29" s="82"/>
      <c r="D29" s="78">
        <v>296982.22000000003</v>
      </c>
    </row>
    <row r="30" spans="1:5" s="54" customFormat="1" ht="15" customHeight="1" x14ac:dyDescent="0.2">
      <c r="A30" s="72"/>
      <c r="B30" s="73" t="s">
        <v>177</v>
      </c>
      <c r="C30" s="74" t="s">
        <v>178</v>
      </c>
      <c r="D30" s="75">
        <v>248778.39</v>
      </c>
    </row>
    <row r="31" spans="1:5" s="94" customFormat="1" ht="15" customHeight="1" x14ac:dyDescent="0.2">
      <c r="A31" s="83"/>
      <c r="B31" s="88" t="s">
        <v>165</v>
      </c>
      <c r="C31" s="79" t="s">
        <v>166</v>
      </c>
      <c r="D31" s="80">
        <v>48203.83</v>
      </c>
      <c r="E31" s="93"/>
    </row>
    <row r="32" spans="1:5" s="94" customFormat="1" ht="15" customHeight="1" x14ac:dyDescent="0.2">
      <c r="A32" s="153" t="s">
        <v>21</v>
      </c>
      <c r="B32" s="154"/>
      <c r="C32" s="155"/>
      <c r="D32" s="16">
        <v>20611373.559999999</v>
      </c>
      <c r="E32" s="93"/>
    </row>
  </sheetData>
  <mergeCells count="1">
    <mergeCell ref="A32:C32"/>
  </mergeCells>
  <pageMargins left="0.39370078740157483" right="0.39370078740157483" top="0.59055118110236227" bottom="0.39370078740157483" header="0" footer="0"/>
  <pageSetup paperSize="9" fitToHeight="0" orientation="portrait" r:id="rId1"/>
  <headerFooter alignWithMargins="0">
    <oddFooter>&amp;LDatos definitivos (actualizados a mayo de 2022)</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Zeros="0" workbookViewId="0">
      <selection activeCell="A2" sqref="A2"/>
    </sheetView>
  </sheetViews>
  <sheetFormatPr baseColWidth="10" defaultRowHeight="12.75" x14ac:dyDescent="0.2"/>
  <cols>
    <col min="1" max="1" width="1.7109375" customWidth="1"/>
    <col min="2" max="2" width="5.7109375" customWidth="1"/>
    <col min="3" max="3" width="60.7109375" customWidth="1"/>
    <col min="4" max="4" width="23.7109375" customWidth="1"/>
    <col min="5" max="5" width="11.7109375" bestFit="1" customWidth="1"/>
  </cols>
  <sheetData>
    <row r="1" spans="1:4" ht="39" customHeight="1" x14ac:dyDescent="0.2">
      <c r="A1" s="48"/>
      <c r="B1" s="1"/>
      <c r="C1" s="1"/>
      <c r="D1" s="3" t="s">
        <v>103</v>
      </c>
    </row>
    <row r="3" spans="1:4" s="8" customFormat="1" ht="38.25" x14ac:dyDescent="0.2">
      <c r="A3" s="4" t="s">
        <v>104</v>
      </c>
      <c r="B3" s="4"/>
      <c r="C3" s="4"/>
      <c r="D3" s="4"/>
    </row>
    <row r="4" spans="1:4" s="8" customFormat="1" x14ac:dyDescent="0.2">
      <c r="A4" s="4" t="s">
        <v>19</v>
      </c>
      <c r="B4" s="4"/>
      <c r="C4" s="4"/>
      <c r="D4" s="4"/>
    </row>
    <row r="5" spans="1:4" s="8" customFormat="1" x14ac:dyDescent="0.2">
      <c r="A5" s="4" t="s">
        <v>128</v>
      </c>
      <c r="B5" s="4"/>
      <c r="C5" s="4"/>
      <c r="D5" s="4"/>
    </row>
    <row r="6" spans="1:4" s="8" customFormat="1" x14ac:dyDescent="0.2"/>
    <row r="7" spans="1:4" s="8" customFormat="1" x14ac:dyDescent="0.2">
      <c r="D7" s="18" t="s">
        <v>0</v>
      </c>
    </row>
    <row r="8" spans="1:4" s="8" customFormat="1" ht="36" customHeight="1" x14ac:dyDescent="0.2">
      <c r="A8" s="50" t="s">
        <v>129</v>
      </c>
      <c r="B8" s="13"/>
      <c r="C8" s="65"/>
      <c r="D8" s="7" t="s">
        <v>3</v>
      </c>
    </row>
    <row r="9" spans="1:4" s="92" customFormat="1" ht="15" customHeight="1" x14ac:dyDescent="0.2">
      <c r="A9" s="66" t="s">
        <v>130</v>
      </c>
      <c r="B9" s="67"/>
      <c r="C9" s="68"/>
      <c r="D9" s="69">
        <v>18115.86</v>
      </c>
    </row>
    <row r="10" spans="1:4" s="54" customFormat="1" ht="15" customHeight="1" x14ac:dyDescent="0.2">
      <c r="A10" s="72"/>
      <c r="B10" s="73" t="s">
        <v>131</v>
      </c>
      <c r="C10" s="74" t="s">
        <v>132</v>
      </c>
      <c r="D10" s="75">
        <v>15275.33</v>
      </c>
    </row>
    <row r="11" spans="1:4" s="54" customFormat="1" ht="15" customHeight="1" x14ac:dyDescent="0.2">
      <c r="A11" s="83"/>
      <c r="B11" s="88" t="s">
        <v>189</v>
      </c>
      <c r="C11" s="79" t="s">
        <v>190</v>
      </c>
      <c r="D11" s="80">
        <v>2840.53</v>
      </c>
    </row>
    <row r="12" spans="1:4" s="71" customFormat="1" ht="15" customHeight="1" x14ac:dyDescent="0.2">
      <c r="A12" s="77" t="s">
        <v>133</v>
      </c>
      <c r="B12" s="87"/>
      <c r="C12" s="82"/>
      <c r="D12" s="78">
        <v>153647.81</v>
      </c>
    </row>
    <row r="13" spans="1:4" s="54" customFormat="1" ht="15" customHeight="1" x14ac:dyDescent="0.2">
      <c r="A13" s="83"/>
      <c r="B13" s="88" t="s">
        <v>134</v>
      </c>
      <c r="C13" s="79" t="s">
        <v>135</v>
      </c>
      <c r="D13" s="80">
        <v>153647.81</v>
      </c>
    </row>
    <row r="14" spans="1:4" s="71" customFormat="1" ht="15" customHeight="1" x14ac:dyDescent="0.2">
      <c r="A14" s="77" t="s">
        <v>136</v>
      </c>
      <c r="B14" s="87"/>
      <c r="C14" s="82"/>
      <c r="D14" s="78">
        <v>1136369.96</v>
      </c>
    </row>
    <row r="15" spans="1:4" s="54" customFormat="1" ht="15" customHeight="1" x14ac:dyDescent="0.2">
      <c r="A15" s="72"/>
      <c r="B15" s="88" t="s">
        <v>137</v>
      </c>
      <c r="C15" s="79" t="s">
        <v>138</v>
      </c>
      <c r="D15" s="80">
        <v>1136369.96</v>
      </c>
    </row>
    <row r="16" spans="1:4" s="71" customFormat="1" ht="15" customHeight="1" x14ac:dyDescent="0.2">
      <c r="A16" s="77" t="s">
        <v>142</v>
      </c>
      <c r="B16" s="87"/>
      <c r="C16" s="82"/>
      <c r="D16" s="78">
        <v>761.08999999999992</v>
      </c>
    </row>
    <row r="17" spans="1:4" s="54" customFormat="1" ht="15" customHeight="1" x14ac:dyDescent="0.2">
      <c r="A17" s="83"/>
      <c r="B17" s="88" t="s">
        <v>143</v>
      </c>
      <c r="C17" s="79" t="s">
        <v>144</v>
      </c>
      <c r="D17" s="80">
        <v>631.14</v>
      </c>
    </row>
    <row r="18" spans="1:4" s="94" customFormat="1" ht="15" customHeight="1" x14ac:dyDescent="0.2">
      <c r="A18" s="72"/>
      <c r="B18" s="73" t="s">
        <v>145</v>
      </c>
      <c r="C18" s="74" t="s">
        <v>146</v>
      </c>
      <c r="D18" s="75">
        <v>129.94999999999999</v>
      </c>
    </row>
    <row r="19" spans="1:4" s="92" customFormat="1" ht="15" customHeight="1" x14ac:dyDescent="0.2">
      <c r="A19" s="77" t="s">
        <v>167</v>
      </c>
      <c r="B19" s="87"/>
      <c r="C19" s="82"/>
      <c r="D19" s="78">
        <v>288452.19</v>
      </c>
    </row>
    <row r="20" spans="1:4" s="94" customFormat="1" ht="15" customHeight="1" x14ac:dyDescent="0.2">
      <c r="A20" s="72"/>
      <c r="B20" s="73" t="s">
        <v>168</v>
      </c>
      <c r="C20" s="74" t="s">
        <v>169</v>
      </c>
      <c r="D20" s="75">
        <v>288452.19</v>
      </c>
    </row>
    <row r="21" spans="1:4" s="92" customFormat="1" ht="15" customHeight="1" x14ac:dyDescent="0.2">
      <c r="A21" s="77" t="s">
        <v>149</v>
      </c>
      <c r="B21" s="87"/>
      <c r="C21" s="82"/>
      <c r="D21" s="78">
        <v>1496.29</v>
      </c>
    </row>
    <row r="22" spans="1:4" s="94" customFormat="1" ht="15" customHeight="1" x14ac:dyDescent="0.2">
      <c r="A22" s="72"/>
      <c r="B22" s="73" t="s">
        <v>150</v>
      </c>
      <c r="C22" s="74" t="s">
        <v>151</v>
      </c>
      <c r="D22" s="75">
        <v>1496.29</v>
      </c>
    </row>
    <row r="23" spans="1:4" s="92" customFormat="1" ht="15" customHeight="1" x14ac:dyDescent="0.2">
      <c r="A23" s="77" t="s">
        <v>152</v>
      </c>
      <c r="B23" s="87"/>
      <c r="C23" s="82"/>
      <c r="D23" s="78">
        <v>669664.82999999996</v>
      </c>
    </row>
    <row r="24" spans="1:4" s="94" customFormat="1" ht="15" customHeight="1" x14ac:dyDescent="0.2">
      <c r="A24" s="72"/>
      <c r="B24" s="73" t="s">
        <v>159</v>
      </c>
      <c r="C24" s="74" t="s">
        <v>160</v>
      </c>
      <c r="D24" s="75">
        <v>669664.82999999996</v>
      </c>
    </row>
    <row r="25" spans="1:4" s="92" customFormat="1" ht="15" customHeight="1" x14ac:dyDescent="0.2">
      <c r="A25" s="77" t="s">
        <v>161</v>
      </c>
      <c r="B25" s="87"/>
      <c r="C25" s="82"/>
      <c r="D25" s="78">
        <v>94198.56</v>
      </c>
    </row>
    <row r="26" spans="1:4" s="94" customFormat="1" ht="15" customHeight="1" x14ac:dyDescent="0.2">
      <c r="A26" s="72"/>
      <c r="B26" s="73" t="s">
        <v>162</v>
      </c>
      <c r="C26" s="74" t="s">
        <v>163</v>
      </c>
      <c r="D26" s="75">
        <v>94198.56</v>
      </c>
    </row>
    <row r="27" spans="1:4" s="92" customFormat="1" ht="15" customHeight="1" x14ac:dyDescent="0.2">
      <c r="A27" s="77" t="s">
        <v>195</v>
      </c>
      <c r="B27" s="87"/>
      <c r="C27" s="82"/>
      <c r="D27" s="78">
        <v>433248.73</v>
      </c>
    </row>
    <row r="28" spans="1:4" s="94" customFormat="1" ht="15" customHeight="1" x14ac:dyDescent="0.2">
      <c r="A28" s="72"/>
      <c r="B28" s="73" t="s">
        <v>196</v>
      </c>
      <c r="C28" s="74" t="s">
        <v>197</v>
      </c>
      <c r="D28" s="75">
        <v>433248.73</v>
      </c>
    </row>
    <row r="29" spans="1:4" s="92" customFormat="1" ht="15" customHeight="1" x14ac:dyDescent="0.2">
      <c r="A29" s="77" t="s">
        <v>164</v>
      </c>
      <c r="B29" s="87"/>
      <c r="C29" s="82"/>
      <c r="D29" s="78">
        <v>1930072.8599999999</v>
      </c>
    </row>
    <row r="30" spans="1:4" s="94" customFormat="1" ht="15" customHeight="1" x14ac:dyDescent="0.2">
      <c r="A30" s="72"/>
      <c r="B30" s="73" t="s">
        <v>185</v>
      </c>
      <c r="C30" s="74" t="s">
        <v>186</v>
      </c>
      <c r="D30" s="75">
        <v>306693.26</v>
      </c>
    </row>
    <row r="31" spans="1:4" s="54" customFormat="1" ht="15" customHeight="1" x14ac:dyDescent="0.2">
      <c r="A31" s="83"/>
      <c r="B31" s="88" t="s">
        <v>200</v>
      </c>
      <c r="C31" s="79" t="s">
        <v>201</v>
      </c>
      <c r="D31" s="80">
        <v>2398.1799999999998</v>
      </c>
    </row>
    <row r="32" spans="1:4" s="94" customFormat="1" ht="15" customHeight="1" x14ac:dyDescent="0.2">
      <c r="A32" s="72"/>
      <c r="B32" s="73" t="s">
        <v>165</v>
      </c>
      <c r="C32" s="74" t="s">
        <v>166</v>
      </c>
      <c r="D32" s="75">
        <v>1620981.42</v>
      </c>
    </row>
    <row r="33" spans="1:5" s="8" customFormat="1" ht="15" customHeight="1" x14ac:dyDescent="0.2">
      <c r="A33" s="153" t="s">
        <v>21</v>
      </c>
      <c r="B33" s="154"/>
      <c r="C33" s="155"/>
      <c r="D33" s="16">
        <v>4726028.18</v>
      </c>
      <c r="E33" s="70"/>
    </row>
    <row r="34" spans="1:5" x14ac:dyDescent="0.2">
      <c r="D34" s="19"/>
    </row>
  </sheetData>
  <mergeCells count="1">
    <mergeCell ref="A33:C33"/>
  </mergeCells>
  <pageMargins left="0.39370078740157483" right="0.39370078740157483" top="0.59055118110236227" bottom="0.39370078740157483" header="0" footer="0"/>
  <pageSetup paperSize="9" fitToHeight="0" orientation="portrait" r:id="rId1"/>
  <headerFooter alignWithMargins="0">
    <oddFooter>&amp;LDatos definitivos (actualizados a mayo de 2022)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Zeros="0" zoomScaleNormal="100" workbookViewId="0">
      <selection activeCell="A7" sqref="A7"/>
    </sheetView>
  </sheetViews>
  <sheetFormatPr baseColWidth="10" defaultRowHeight="12.75" x14ac:dyDescent="0.2"/>
  <cols>
    <col min="1" max="1" width="6.7109375" style="23" customWidth="1"/>
    <col min="2" max="2" width="60.7109375" customWidth="1"/>
    <col min="3" max="3" width="23.7109375" customWidth="1"/>
    <col min="4" max="4" width="16.7109375" style="37" customWidth="1"/>
    <col min="5" max="5" width="8.28515625" customWidth="1"/>
  </cols>
  <sheetData>
    <row r="1" spans="1:5" ht="39" customHeight="1" x14ac:dyDescent="0.2">
      <c r="A1" s="42"/>
      <c r="B1" s="43"/>
      <c r="C1" s="44" t="s">
        <v>24</v>
      </c>
      <c r="D1" s="41"/>
    </row>
    <row r="3" spans="1:5" ht="25.5" customHeight="1" x14ac:dyDescent="0.2">
      <c r="A3" s="149" t="s">
        <v>73</v>
      </c>
      <c r="B3" s="149"/>
      <c r="C3" s="149"/>
      <c r="D3" s="40"/>
      <c r="E3" s="4"/>
    </row>
    <row r="4" spans="1:5" ht="12.75" customHeight="1" x14ac:dyDescent="0.2">
      <c r="A4" s="150" t="s">
        <v>8</v>
      </c>
      <c r="B4" s="150"/>
      <c r="C4" s="150"/>
      <c r="D4" s="36"/>
      <c r="E4" s="4"/>
    </row>
    <row r="5" spans="1:5" ht="12.75" customHeight="1" x14ac:dyDescent="0.2">
      <c r="A5" s="149" t="s">
        <v>22</v>
      </c>
      <c r="B5" s="149"/>
      <c r="C5" s="149"/>
      <c r="D5" s="36"/>
      <c r="E5" s="4"/>
    </row>
    <row r="7" spans="1:5" x14ac:dyDescent="0.2">
      <c r="C7" s="5" t="s">
        <v>0</v>
      </c>
    </row>
    <row r="8" spans="1:5" s="8" customFormat="1" ht="36" customHeight="1" x14ac:dyDescent="0.2">
      <c r="A8" s="24" t="s">
        <v>6</v>
      </c>
      <c r="B8" s="13"/>
      <c r="C8" s="6" t="s">
        <v>3</v>
      </c>
    </row>
    <row r="9" spans="1:5" s="12" customFormat="1" ht="15" customHeight="1" x14ac:dyDescent="0.2">
      <c r="A9" s="25" t="s">
        <v>25</v>
      </c>
      <c r="B9" s="14" t="s">
        <v>26</v>
      </c>
      <c r="C9" s="38">
        <v>3877.79</v>
      </c>
    </row>
    <row r="10" spans="1:5" s="12" customFormat="1" ht="15" customHeight="1" x14ac:dyDescent="0.2">
      <c r="A10" s="25" t="s">
        <v>29</v>
      </c>
      <c r="B10" s="14" t="s">
        <v>30</v>
      </c>
      <c r="C10" s="38">
        <v>796146726.57000005</v>
      </c>
    </row>
    <row r="11" spans="1:5" s="12" customFormat="1" ht="15" customHeight="1" x14ac:dyDescent="0.2">
      <c r="A11" s="25" t="s">
        <v>31</v>
      </c>
      <c r="B11" s="14" t="s">
        <v>56</v>
      </c>
      <c r="C11" s="38">
        <v>465712.2</v>
      </c>
    </row>
    <row r="12" spans="1:5" s="12" customFormat="1" ht="15" customHeight="1" x14ac:dyDescent="0.2">
      <c r="A12" s="25" t="s">
        <v>32</v>
      </c>
      <c r="B12" s="14" t="s">
        <v>33</v>
      </c>
      <c r="C12" s="38">
        <v>578235.69999999995</v>
      </c>
    </row>
    <row r="13" spans="1:5" s="12" customFormat="1" ht="15" customHeight="1" x14ac:dyDescent="0.2">
      <c r="A13" s="25" t="s">
        <v>34</v>
      </c>
      <c r="B13" s="14" t="s">
        <v>35</v>
      </c>
      <c r="C13" s="38">
        <v>110445188.48999999</v>
      </c>
    </row>
    <row r="14" spans="1:5" s="12" customFormat="1" ht="15" customHeight="1" x14ac:dyDescent="0.2">
      <c r="A14" s="25" t="s">
        <v>36</v>
      </c>
      <c r="B14" s="14" t="s">
        <v>57</v>
      </c>
      <c r="C14" s="38">
        <v>79306.33</v>
      </c>
    </row>
    <row r="15" spans="1:5" s="12" customFormat="1" ht="15" customHeight="1" x14ac:dyDescent="0.2">
      <c r="A15" s="25" t="s">
        <v>41</v>
      </c>
      <c r="B15" s="14" t="s">
        <v>63</v>
      </c>
      <c r="C15" s="38">
        <v>5674.25</v>
      </c>
    </row>
    <row r="16" spans="1:5" s="12" customFormat="1" ht="15" customHeight="1" x14ac:dyDescent="0.2">
      <c r="A16" s="25" t="s">
        <v>59</v>
      </c>
      <c r="B16" s="14" t="s">
        <v>60</v>
      </c>
      <c r="C16" s="38">
        <v>9496841.6600000001</v>
      </c>
    </row>
    <row r="17" spans="1:4" s="12" customFormat="1" ht="15" customHeight="1" x14ac:dyDescent="0.2">
      <c r="A17" s="25" t="s">
        <v>61</v>
      </c>
      <c r="B17" s="14" t="s">
        <v>62</v>
      </c>
      <c r="C17" s="38">
        <v>130515.47</v>
      </c>
    </row>
    <row r="18" spans="1:4" s="12" customFormat="1" ht="15" customHeight="1" x14ac:dyDescent="0.2">
      <c r="A18" s="25" t="s">
        <v>37</v>
      </c>
      <c r="B18" s="14" t="s">
        <v>58</v>
      </c>
      <c r="C18" s="38">
        <v>3212214.91</v>
      </c>
    </row>
    <row r="19" spans="1:4" s="12" customFormat="1" ht="15" customHeight="1" x14ac:dyDescent="0.2">
      <c r="A19" s="25" t="s">
        <v>64</v>
      </c>
      <c r="B19" s="14" t="s">
        <v>65</v>
      </c>
      <c r="C19" s="38">
        <v>58756.3</v>
      </c>
    </row>
    <row r="20" spans="1:4" s="12" customFormat="1" ht="15" customHeight="1" x14ac:dyDescent="0.2">
      <c r="A20" s="25" t="s">
        <v>71</v>
      </c>
      <c r="B20" s="14" t="s">
        <v>72</v>
      </c>
      <c r="C20" s="38">
        <v>1576.39</v>
      </c>
    </row>
    <row r="21" spans="1:4" ht="15" customHeight="1" x14ac:dyDescent="0.2">
      <c r="A21" s="26" t="s">
        <v>21</v>
      </c>
      <c r="B21" s="15"/>
      <c r="C21" s="16">
        <f>SUM(C9:C20)</f>
        <v>920624626.06000006</v>
      </c>
      <c r="D21"/>
    </row>
    <row r="22" spans="1:4" x14ac:dyDescent="0.2">
      <c r="A22" s="27"/>
    </row>
  </sheetData>
  <mergeCells count="3">
    <mergeCell ref="A3:C3"/>
    <mergeCell ref="A4:C4"/>
    <mergeCell ref="A5:C5"/>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showZeros="0" zoomScaleNormal="100" workbookViewId="0">
      <selection activeCell="A2" sqref="A2"/>
    </sheetView>
  </sheetViews>
  <sheetFormatPr baseColWidth="10" defaultRowHeight="12.75" x14ac:dyDescent="0.2"/>
  <cols>
    <col min="1" max="1" width="1.7109375" customWidth="1"/>
    <col min="2" max="2" width="5.7109375" customWidth="1"/>
    <col min="3" max="3" width="60.7109375" customWidth="1"/>
    <col min="4" max="4" width="23.7109375" customWidth="1"/>
    <col min="5" max="7" width="11.42578125" style="103"/>
  </cols>
  <sheetData>
    <row r="1" spans="1:7" ht="39" customHeight="1" x14ac:dyDescent="0.2">
      <c r="A1" s="48"/>
      <c r="B1" s="1"/>
      <c r="C1" s="1"/>
      <c r="D1" s="3" t="s">
        <v>103</v>
      </c>
    </row>
    <row r="3" spans="1:7" s="8" customFormat="1" ht="38.25" x14ac:dyDescent="0.2">
      <c r="A3" s="4" t="s">
        <v>104</v>
      </c>
      <c r="B3" s="4"/>
      <c r="C3" s="4"/>
      <c r="D3" s="4"/>
      <c r="E3" s="104"/>
      <c r="F3" s="104"/>
      <c r="G3" s="104"/>
    </row>
    <row r="4" spans="1:7" s="8" customFormat="1" x14ac:dyDescent="0.2">
      <c r="A4" s="4" t="s">
        <v>54</v>
      </c>
      <c r="B4" s="4"/>
      <c r="C4" s="4"/>
      <c r="D4" s="4"/>
      <c r="E4" s="104"/>
      <c r="F4" s="104"/>
      <c r="G4" s="104"/>
    </row>
    <row r="5" spans="1:7" s="8" customFormat="1" x14ac:dyDescent="0.2">
      <c r="A5" s="4" t="s">
        <v>128</v>
      </c>
      <c r="B5" s="4"/>
      <c r="C5" s="4"/>
      <c r="D5" s="4"/>
      <c r="E5" s="104"/>
      <c r="F5" s="104"/>
      <c r="G5" s="104"/>
    </row>
    <row r="6" spans="1:7" s="8" customFormat="1" x14ac:dyDescent="0.2">
      <c r="E6" s="104"/>
      <c r="F6" s="104"/>
      <c r="G6" s="104"/>
    </row>
    <row r="7" spans="1:7" s="8" customFormat="1" x14ac:dyDescent="0.2">
      <c r="D7" s="18" t="s">
        <v>0</v>
      </c>
      <c r="E7" s="104"/>
      <c r="F7" s="104"/>
      <c r="G7" s="104"/>
    </row>
    <row r="8" spans="1:7" s="8" customFormat="1" ht="36" customHeight="1" x14ac:dyDescent="0.2">
      <c r="A8" s="50" t="s">
        <v>129</v>
      </c>
      <c r="B8" s="13"/>
      <c r="C8" s="65"/>
      <c r="D8" s="7" t="s">
        <v>3</v>
      </c>
      <c r="E8" s="104"/>
      <c r="F8" s="104"/>
      <c r="G8" s="104"/>
    </row>
    <row r="9" spans="1:7" s="92" customFormat="1" ht="15" customHeight="1" x14ac:dyDescent="0.2">
      <c r="A9" s="66" t="s">
        <v>208</v>
      </c>
      <c r="B9" s="67"/>
      <c r="C9" s="68"/>
      <c r="D9" s="69">
        <v>2955445.6999999997</v>
      </c>
      <c r="E9" s="96"/>
    </row>
    <row r="10" spans="1:7" s="92" customFormat="1" ht="15" customHeight="1" x14ac:dyDescent="0.2">
      <c r="A10" s="66"/>
      <c r="B10" s="88" t="s">
        <v>209</v>
      </c>
      <c r="C10" s="79" t="s">
        <v>210</v>
      </c>
      <c r="D10" s="80">
        <v>800990.38</v>
      </c>
      <c r="E10" s="96"/>
    </row>
    <row r="11" spans="1:7" s="92" customFormat="1" ht="15" customHeight="1" x14ac:dyDescent="0.2">
      <c r="A11" s="66"/>
      <c r="B11" s="88" t="s">
        <v>211</v>
      </c>
      <c r="C11" s="79" t="s">
        <v>212</v>
      </c>
      <c r="D11" s="80">
        <v>2154455.3199999998</v>
      </c>
      <c r="E11" s="96"/>
    </row>
    <row r="12" spans="1:7" s="92" customFormat="1" ht="15" customHeight="1" x14ac:dyDescent="0.2">
      <c r="A12" s="66" t="s">
        <v>213</v>
      </c>
      <c r="B12" s="67"/>
      <c r="C12" s="68"/>
      <c r="D12" s="76">
        <v>868677.16</v>
      </c>
      <c r="E12" s="96"/>
    </row>
    <row r="13" spans="1:7" s="92" customFormat="1" ht="15" customHeight="1" x14ac:dyDescent="0.2">
      <c r="A13" s="66"/>
      <c r="B13" s="88" t="s">
        <v>214</v>
      </c>
      <c r="C13" s="79" t="s">
        <v>215</v>
      </c>
      <c r="D13" s="80">
        <v>40053.660000000003</v>
      </c>
      <c r="E13" s="96"/>
    </row>
    <row r="14" spans="1:7" s="92" customFormat="1" ht="15" customHeight="1" x14ac:dyDescent="0.2">
      <c r="A14" s="66"/>
      <c r="B14" s="88" t="s">
        <v>216</v>
      </c>
      <c r="C14" s="79" t="s">
        <v>217</v>
      </c>
      <c r="D14" s="80">
        <v>18755.64</v>
      </c>
      <c r="E14" s="96"/>
    </row>
    <row r="15" spans="1:7" s="92" customFormat="1" ht="15" customHeight="1" x14ac:dyDescent="0.2">
      <c r="A15" s="66"/>
      <c r="B15" s="88" t="s">
        <v>218</v>
      </c>
      <c r="C15" s="79" t="s">
        <v>219</v>
      </c>
      <c r="D15" s="80">
        <v>809867.86</v>
      </c>
      <c r="E15" s="96"/>
    </row>
    <row r="16" spans="1:7" s="92" customFormat="1" ht="15" customHeight="1" x14ac:dyDescent="0.2">
      <c r="A16" s="66" t="s">
        <v>130</v>
      </c>
      <c r="B16" s="67"/>
      <c r="C16" s="68"/>
      <c r="D16" s="76">
        <v>52898289.279999994</v>
      </c>
      <c r="E16" s="96"/>
    </row>
    <row r="17" spans="1:5" s="92" customFormat="1" ht="15" customHeight="1" x14ac:dyDescent="0.2">
      <c r="A17" s="66"/>
      <c r="B17" s="88" t="s">
        <v>187</v>
      </c>
      <c r="C17" s="79" t="s">
        <v>188</v>
      </c>
      <c r="D17" s="80">
        <v>33696167.479999997</v>
      </c>
      <c r="E17" s="96"/>
    </row>
    <row r="18" spans="1:5" s="92" customFormat="1" ht="15" customHeight="1" x14ac:dyDescent="0.2">
      <c r="A18" s="66"/>
      <c r="B18" s="88" t="s">
        <v>131</v>
      </c>
      <c r="C18" s="79" t="s">
        <v>132</v>
      </c>
      <c r="D18" s="80">
        <v>18882576.829999998</v>
      </c>
      <c r="E18" s="96"/>
    </row>
    <row r="19" spans="1:5" s="92" customFormat="1" ht="15" customHeight="1" x14ac:dyDescent="0.2">
      <c r="A19" s="66"/>
      <c r="B19" s="88" t="s">
        <v>189</v>
      </c>
      <c r="C19" s="79" t="s">
        <v>190</v>
      </c>
      <c r="D19" s="80">
        <v>319544.96999999997</v>
      </c>
      <c r="E19" s="96"/>
    </row>
    <row r="20" spans="1:5" s="92" customFormat="1" ht="15" customHeight="1" x14ac:dyDescent="0.2">
      <c r="A20" s="66" t="s">
        <v>133</v>
      </c>
      <c r="B20" s="67"/>
      <c r="C20" s="68"/>
      <c r="D20" s="76">
        <v>8058079.8099999987</v>
      </c>
      <c r="E20" s="96"/>
    </row>
    <row r="21" spans="1:5" s="92" customFormat="1" ht="15" customHeight="1" x14ac:dyDescent="0.2">
      <c r="A21" s="66"/>
      <c r="B21" s="88" t="s">
        <v>220</v>
      </c>
      <c r="C21" s="79" t="s">
        <v>221</v>
      </c>
      <c r="D21" s="80">
        <v>306802.33</v>
      </c>
      <c r="E21" s="96"/>
    </row>
    <row r="22" spans="1:5" s="92" customFormat="1" ht="15" customHeight="1" x14ac:dyDescent="0.2">
      <c r="A22" s="66"/>
      <c r="B22" s="88" t="s">
        <v>222</v>
      </c>
      <c r="C22" s="79" t="s">
        <v>223</v>
      </c>
      <c r="D22" s="80">
        <v>601274.31999999995</v>
      </c>
      <c r="E22" s="96"/>
    </row>
    <row r="23" spans="1:5" s="92" customFormat="1" ht="15" customHeight="1" x14ac:dyDescent="0.2">
      <c r="A23" s="66"/>
      <c r="B23" s="88" t="s">
        <v>224</v>
      </c>
      <c r="C23" s="79" t="s">
        <v>225</v>
      </c>
      <c r="D23" s="80">
        <v>5335547.6100000003</v>
      </c>
      <c r="E23" s="96"/>
    </row>
    <row r="24" spans="1:5" s="92" customFormat="1" ht="15" customHeight="1" x14ac:dyDescent="0.2">
      <c r="A24" s="66"/>
      <c r="B24" s="88" t="s">
        <v>226</v>
      </c>
      <c r="C24" s="79" t="s">
        <v>227</v>
      </c>
      <c r="D24" s="80">
        <v>611046.18999999994</v>
      </c>
      <c r="E24" s="96"/>
    </row>
    <row r="25" spans="1:5" s="92" customFormat="1" ht="15" customHeight="1" x14ac:dyDescent="0.2">
      <c r="A25" s="66"/>
      <c r="B25" s="88" t="s">
        <v>134</v>
      </c>
      <c r="C25" s="79" t="s">
        <v>135</v>
      </c>
      <c r="D25" s="80">
        <v>1203409.3599999999</v>
      </c>
      <c r="E25" s="96"/>
    </row>
    <row r="26" spans="1:5" s="92" customFormat="1" ht="15" customHeight="1" x14ac:dyDescent="0.2">
      <c r="A26" s="66" t="s">
        <v>136</v>
      </c>
      <c r="B26" s="67"/>
      <c r="C26" s="68"/>
      <c r="D26" s="76">
        <v>19758363.75</v>
      </c>
      <c r="E26" s="96"/>
    </row>
    <row r="27" spans="1:5" s="92" customFormat="1" ht="15" customHeight="1" x14ac:dyDescent="0.2">
      <c r="A27" s="66"/>
      <c r="B27" s="88" t="s">
        <v>137</v>
      </c>
      <c r="C27" s="79" t="s">
        <v>138</v>
      </c>
      <c r="D27" s="80">
        <v>19757900.5</v>
      </c>
      <c r="E27" s="96"/>
    </row>
    <row r="28" spans="1:5" s="92" customFormat="1" ht="15" customHeight="1" x14ac:dyDescent="0.2">
      <c r="A28" s="66"/>
      <c r="B28" s="88" t="s">
        <v>179</v>
      </c>
      <c r="C28" s="79" t="s">
        <v>180</v>
      </c>
      <c r="D28" s="80">
        <v>463.25</v>
      </c>
      <c r="E28" s="96"/>
    </row>
    <row r="29" spans="1:5" s="92" customFormat="1" ht="15" customHeight="1" x14ac:dyDescent="0.2">
      <c r="A29" s="66" t="s">
        <v>139</v>
      </c>
      <c r="B29" s="67"/>
      <c r="C29" s="68"/>
      <c r="D29" s="76">
        <v>12032824.799999999</v>
      </c>
      <c r="E29" s="96"/>
    </row>
    <row r="30" spans="1:5" s="92" customFormat="1" ht="15" customHeight="1" x14ac:dyDescent="0.2">
      <c r="A30" s="66"/>
      <c r="B30" s="88" t="s">
        <v>228</v>
      </c>
      <c r="C30" s="79" t="s">
        <v>229</v>
      </c>
      <c r="D30" s="80">
        <v>2864028.66</v>
      </c>
      <c r="E30" s="96"/>
    </row>
    <row r="31" spans="1:5" s="92" customFormat="1" ht="15" customHeight="1" x14ac:dyDescent="0.2">
      <c r="A31" s="66"/>
      <c r="B31" s="88" t="s">
        <v>140</v>
      </c>
      <c r="C31" s="79" t="s">
        <v>141</v>
      </c>
      <c r="D31" s="80">
        <v>1528226.99</v>
      </c>
      <c r="E31" s="96"/>
    </row>
    <row r="32" spans="1:5" s="92" customFormat="1" ht="15" customHeight="1" x14ac:dyDescent="0.2">
      <c r="A32" s="66"/>
      <c r="B32" s="88" t="s">
        <v>230</v>
      </c>
      <c r="C32" s="79" t="s">
        <v>231</v>
      </c>
      <c r="D32" s="80">
        <v>7617176.8899999997</v>
      </c>
      <c r="E32" s="96"/>
    </row>
    <row r="33" spans="1:5" s="92" customFormat="1" ht="15" customHeight="1" x14ac:dyDescent="0.2">
      <c r="A33" s="66"/>
      <c r="B33" s="88" t="s">
        <v>232</v>
      </c>
      <c r="C33" s="79" t="s">
        <v>233</v>
      </c>
      <c r="D33" s="80">
        <v>23392.26</v>
      </c>
      <c r="E33" s="96"/>
    </row>
    <row r="34" spans="1:5" s="92" customFormat="1" ht="15" customHeight="1" x14ac:dyDescent="0.2">
      <c r="A34" s="66" t="s">
        <v>142</v>
      </c>
      <c r="B34" s="67"/>
      <c r="C34" s="68"/>
      <c r="D34" s="76">
        <v>332801.59999999998</v>
      </c>
      <c r="E34" s="96"/>
    </row>
    <row r="35" spans="1:5" s="92" customFormat="1" ht="15" customHeight="1" x14ac:dyDescent="0.2">
      <c r="A35" s="66"/>
      <c r="B35" s="88" t="s">
        <v>143</v>
      </c>
      <c r="C35" s="79" t="s">
        <v>144</v>
      </c>
      <c r="D35" s="80">
        <v>47950.43</v>
      </c>
      <c r="E35" s="96"/>
    </row>
    <row r="36" spans="1:5" s="92" customFormat="1" ht="15" customHeight="1" x14ac:dyDescent="0.2">
      <c r="A36" s="66"/>
      <c r="B36" s="88" t="s">
        <v>145</v>
      </c>
      <c r="C36" s="79" t="s">
        <v>146</v>
      </c>
      <c r="D36" s="80">
        <v>210080.15</v>
      </c>
      <c r="E36" s="96"/>
    </row>
    <row r="37" spans="1:5" s="94" customFormat="1" ht="15" customHeight="1" x14ac:dyDescent="0.2">
      <c r="A37" s="83"/>
      <c r="B37" s="88" t="s">
        <v>147</v>
      </c>
      <c r="C37" s="79" t="s">
        <v>148</v>
      </c>
      <c r="D37" s="80">
        <v>23944.71</v>
      </c>
      <c r="E37" s="105"/>
    </row>
    <row r="38" spans="1:5" s="92" customFormat="1" ht="15" customHeight="1" x14ac:dyDescent="0.2">
      <c r="A38" s="66"/>
      <c r="B38" s="88" t="s">
        <v>234</v>
      </c>
      <c r="C38" s="79" t="s">
        <v>235</v>
      </c>
      <c r="D38" s="80">
        <v>50826.31</v>
      </c>
      <c r="E38" s="96"/>
    </row>
    <row r="39" spans="1:5" s="92" customFormat="1" ht="15" customHeight="1" x14ac:dyDescent="0.2">
      <c r="A39" s="66" t="s">
        <v>167</v>
      </c>
      <c r="B39" s="88"/>
      <c r="C39" s="79"/>
      <c r="D39" s="76">
        <v>4449985.03</v>
      </c>
      <c r="E39" s="96"/>
    </row>
    <row r="40" spans="1:5" s="92" customFormat="1" ht="15" customHeight="1" x14ac:dyDescent="0.2">
      <c r="A40" s="66"/>
      <c r="B40" s="88" t="s">
        <v>236</v>
      </c>
      <c r="C40" s="79" t="s">
        <v>237</v>
      </c>
      <c r="D40" s="80">
        <v>3560116.36</v>
      </c>
      <c r="E40" s="96"/>
    </row>
    <row r="41" spans="1:5" s="94" customFormat="1" ht="15" customHeight="1" x14ac:dyDescent="0.2">
      <c r="A41" s="83"/>
      <c r="B41" s="88" t="s">
        <v>238</v>
      </c>
      <c r="C41" s="79" t="s">
        <v>239</v>
      </c>
      <c r="D41" s="80">
        <v>659526.84</v>
      </c>
      <c r="E41" s="105"/>
    </row>
    <row r="42" spans="1:5" s="92" customFormat="1" ht="15" customHeight="1" x14ac:dyDescent="0.2">
      <c r="A42" s="66"/>
      <c r="B42" s="88" t="s">
        <v>168</v>
      </c>
      <c r="C42" s="79" t="s">
        <v>169</v>
      </c>
      <c r="D42" s="80">
        <v>230341.83</v>
      </c>
      <c r="E42" s="96"/>
    </row>
    <row r="43" spans="1:5" s="92" customFormat="1" ht="15" customHeight="1" x14ac:dyDescent="0.2">
      <c r="A43" s="66" t="s">
        <v>240</v>
      </c>
      <c r="B43" s="88"/>
      <c r="C43" s="79"/>
      <c r="D43" s="76">
        <v>32695188.890000001</v>
      </c>
      <c r="E43" s="96"/>
    </row>
    <row r="44" spans="1:5" s="94" customFormat="1" ht="15" customHeight="1" x14ac:dyDescent="0.2">
      <c r="A44" s="83"/>
      <c r="B44" s="88" t="s">
        <v>241</v>
      </c>
      <c r="C44" s="79" t="s">
        <v>242</v>
      </c>
      <c r="D44" s="80">
        <v>448219.14</v>
      </c>
      <c r="E44" s="105"/>
    </row>
    <row r="45" spans="1:5" s="92" customFormat="1" ht="15" customHeight="1" x14ac:dyDescent="0.2">
      <c r="A45" s="66"/>
      <c r="B45" s="88" t="s">
        <v>243</v>
      </c>
      <c r="C45" s="79" t="s">
        <v>244</v>
      </c>
      <c r="D45" s="80">
        <v>342749.62</v>
      </c>
      <c r="E45" s="96"/>
    </row>
    <row r="46" spans="1:5" s="92" customFormat="1" ht="15" customHeight="1" x14ac:dyDescent="0.2">
      <c r="A46" s="66"/>
      <c r="B46" s="88" t="s">
        <v>245</v>
      </c>
      <c r="C46" s="79" t="s">
        <v>246</v>
      </c>
      <c r="D46" s="80">
        <v>31904220.129999999</v>
      </c>
      <c r="E46" s="96"/>
    </row>
    <row r="47" spans="1:5" s="92" customFormat="1" ht="15" customHeight="1" x14ac:dyDescent="0.2">
      <c r="A47" s="66" t="s">
        <v>149</v>
      </c>
      <c r="B47" s="67"/>
      <c r="C47" s="68"/>
      <c r="D47" s="76">
        <v>97134.71</v>
      </c>
      <c r="E47" s="96"/>
    </row>
    <row r="48" spans="1:5" s="92" customFormat="1" ht="15" customHeight="1" x14ac:dyDescent="0.2">
      <c r="A48" s="66"/>
      <c r="B48" s="88" t="s">
        <v>247</v>
      </c>
      <c r="C48" s="79" t="s">
        <v>248</v>
      </c>
      <c r="D48" s="80">
        <v>2268.75</v>
      </c>
      <c r="E48" s="96"/>
    </row>
    <row r="49" spans="1:5" s="92" customFormat="1" ht="15" customHeight="1" x14ac:dyDescent="0.2">
      <c r="A49" s="66"/>
      <c r="B49" s="88" t="s">
        <v>150</v>
      </c>
      <c r="C49" s="79" t="s">
        <v>151</v>
      </c>
      <c r="D49" s="80">
        <v>30132.55</v>
      </c>
      <c r="E49" s="96"/>
    </row>
    <row r="50" spans="1:5" s="92" customFormat="1" ht="15" customHeight="1" x14ac:dyDescent="0.2">
      <c r="A50" s="66"/>
      <c r="B50" s="88" t="s">
        <v>249</v>
      </c>
      <c r="C50" s="79" t="s">
        <v>250</v>
      </c>
      <c r="D50" s="80">
        <v>64733.41</v>
      </c>
      <c r="E50" s="96"/>
    </row>
    <row r="51" spans="1:5" s="92" customFormat="1" ht="15" customHeight="1" x14ac:dyDescent="0.2">
      <c r="A51" s="66" t="s">
        <v>152</v>
      </c>
      <c r="B51" s="88"/>
      <c r="C51" s="79"/>
      <c r="D51" s="76">
        <v>13154568.52</v>
      </c>
      <c r="E51" s="96"/>
    </row>
    <row r="52" spans="1:5" s="92" customFormat="1" ht="15" customHeight="1" x14ac:dyDescent="0.2">
      <c r="A52" s="66"/>
      <c r="B52" s="88" t="s">
        <v>153</v>
      </c>
      <c r="C52" s="79" t="s">
        <v>154</v>
      </c>
      <c r="D52" s="80">
        <v>2431793.7599999998</v>
      </c>
      <c r="E52" s="96"/>
    </row>
    <row r="53" spans="1:5" s="94" customFormat="1" ht="15" customHeight="1" x14ac:dyDescent="0.2">
      <c r="A53" s="83"/>
      <c r="B53" s="88" t="s">
        <v>206</v>
      </c>
      <c r="C53" s="79" t="s">
        <v>207</v>
      </c>
      <c r="D53" s="80">
        <v>7447656.6900000004</v>
      </c>
      <c r="E53" s="105"/>
    </row>
    <row r="54" spans="1:5" s="92" customFormat="1" ht="15" customHeight="1" x14ac:dyDescent="0.2">
      <c r="A54" s="66"/>
      <c r="B54" s="88" t="s">
        <v>251</v>
      </c>
      <c r="C54" s="79" t="s">
        <v>252</v>
      </c>
      <c r="D54" s="80">
        <v>50758.720000000001</v>
      </c>
      <c r="E54" s="96"/>
    </row>
    <row r="55" spans="1:5" s="92" customFormat="1" ht="15" customHeight="1" x14ac:dyDescent="0.2">
      <c r="A55" s="66"/>
      <c r="B55" s="88" t="s">
        <v>159</v>
      </c>
      <c r="C55" s="79" t="s">
        <v>160</v>
      </c>
      <c r="D55" s="80">
        <v>44199.199999999997</v>
      </c>
      <c r="E55" s="96"/>
    </row>
    <row r="56" spans="1:5" s="92" customFormat="1" ht="15" customHeight="1" x14ac:dyDescent="0.2">
      <c r="A56" s="66"/>
      <c r="B56" s="88" t="s">
        <v>253</v>
      </c>
      <c r="C56" s="79" t="s">
        <v>254</v>
      </c>
      <c r="D56" s="80">
        <v>3180160.15</v>
      </c>
      <c r="E56" s="96"/>
    </row>
    <row r="57" spans="1:5" s="92" customFormat="1" ht="15" customHeight="1" x14ac:dyDescent="0.2">
      <c r="A57" s="66" t="s">
        <v>161</v>
      </c>
      <c r="B57" s="88"/>
      <c r="C57" s="79"/>
      <c r="D57" s="76">
        <v>16500014.699999999</v>
      </c>
      <c r="E57" s="96"/>
    </row>
    <row r="58" spans="1:5" s="92" customFormat="1" ht="15" customHeight="1" x14ac:dyDescent="0.2">
      <c r="A58" s="66"/>
      <c r="B58" s="88" t="s">
        <v>255</v>
      </c>
      <c r="C58" s="79" t="s">
        <v>256</v>
      </c>
      <c r="D58" s="80">
        <v>424027.49</v>
      </c>
      <c r="E58" s="96"/>
    </row>
    <row r="59" spans="1:5" s="92" customFormat="1" ht="15" customHeight="1" x14ac:dyDescent="0.2">
      <c r="A59" s="66"/>
      <c r="B59" s="88" t="s">
        <v>257</v>
      </c>
      <c r="C59" s="79" t="s">
        <v>258</v>
      </c>
      <c r="D59" s="80">
        <v>3619595.14</v>
      </c>
      <c r="E59" s="96"/>
    </row>
    <row r="60" spans="1:5" s="92" customFormat="1" ht="15" customHeight="1" x14ac:dyDescent="0.2">
      <c r="A60" s="66"/>
      <c r="B60" s="88" t="s">
        <v>162</v>
      </c>
      <c r="C60" s="79" t="s">
        <v>163</v>
      </c>
      <c r="D60" s="80">
        <v>2652590.4500000002</v>
      </c>
      <c r="E60" s="96"/>
    </row>
    <row r="61" spans="1:5" s="92" customFormat="1" ht="15" customHeight="1" x14ac:dyDescent="0.2">
      <c r="A61" s="72"/>
      <c r="B61" s="73" t="s">
        <v>259</v>
      </c>
      <c r="C61" s="74" t="s">
        <v>260</v>
      </c>
      <c r="D61" s="89">
        <v>1788396.56</v>
      </c>
      <c r="E61" s="91"/>
    </row>
    <row r="62" spans="1:5" s="94" customFormat="1" ht="15" customHeight="1" x14ac:dyDescent="0.2">
      <c r="A62" s="72"/>
      <c r="B62" s="73" t="s">
        <v>261</v>
      </c>
      <c r="C62" s="74" t="s">
        <v>262</v>
      </c>
      <c r="D62" s="89">
        <v>1502003.78</v>
      </c>
      <c r="E62" s="106"/>
    </row>
    <row r="63" spans="1:5" s="92" customFormat="1" ht="15" customHeight="1" x14ac:dyDescent="0.2">
      <c r="A63" s="66"/>
      <c r="B63" s="88" t="s">
        <v>263</v>
      </c>
      <c r="C63" s="79" t="s">
        <v>264</v>
      </c>
      <c r="D63" s="97">
        <v>4053564.42</v>
      </c>
      <c r="E63" s="91"/>
    </row>
    <row r="64" spans="1:5" s="92" customFormat="1" ht="15" customHeight="1" x14ac:dyDescent="0.2">
      <c r="A64" s="72"/>
      <c r="B64" s="73" t="s">
        <v>265</v>
      </c>
      <c r="C64" s="74" t="s">
        <v>266</v>
      </c>
      <c r="D64" s="89">
        <v>2284986.66</v>
      </c>
      <c r="E64" s="91"/>
    </row>
    <row r="65" spans="1:5" s="92" customFormat="1" ht="15" customHeight="1" x14ac:dyDescent="0.2">
      <c r="A65" s="72"/>
      <c r="B65" s="73" t="s">
        <v>267</v>
      </c>
      <c r="C65" s="74" t="s">
        <v>268</v>
      </c>
      <c r="D65" s="89">
        <v>174850.2</v>
      </c>
      <c r="E65" s="91"/>
    </row>
    <row r="66" spans="1:5" s="92" customFormat="1" ht="15" customHeight="1" x14ac:dyDescent="0.2">
      <c r="A66" s="77" t="s">
        <v>195</v>
      </c>
      <c r="B66" s="87"/>
      <c r="C66" s="82"/>
      <c r="D66" s="98">
        <v>13579986.17</v>
      </c>
      <c r="E66" s="91"/>
    </row>
    <row r="67" spans="1:5" s="92" customFormat="1" ht="15" customHeight="1" x14ac:dyDescent="0.2">
      <c r="A67" s="72"/>
      <c r="B67" s="73" t="s">
        <v>269</v>
      </c>
      <c r="C67" s="74" t="s">
        <v>270</v>
      </c>
      <c r="D67" s="89">
        <v>137730.51</v>
      </c>
      <c r="E67" s="91"/>
    </row>
    <row r="68" spans="1:5" s="92" customFormat="1" ht="15" customHeight="1" x14ac:dyDescent="0.2">
      <c r="A68" s="72"/>
      <c r="B68" s="73" t="s">
        <v>271</v>
      </c>
      <c r="C68" s="74" t="s">
        <v>272</v>
      </c>
      <c r="D68" s="89">
        <v>391243.82</v>
      </c>
      <c r="E68" s="91"/>
    </row>
    <row r="69" spans="1:5" s="92" customFormat="1" ht="15" customHeight="1" x14ac:dyDescent="0.2">
      <c r="A69" s="72"/>
      <c r="B69" s="73" t="s">
        <v>196</v>
      </c>
      <c r="C69" s="74" t="s">
        <v>197</v>
      </c>
      <c r="D69" s="89">
        <v>12263590.140000001</v>
      </c>
      <c r="E69" s="91"/>
    </row>
    <row r="70" spans="1:5" s="92" customFormat="1" ht="15" customHeight="1" x14ac:dyDescent="0.2">
      <c r="A70" s="72"/>
      <c r="B70" s="73" t="s">
        <v>273</v>
      </c>
      <c r="C70" s="74" t="s">
        <v>274</v>
      </c>
      <c r="D70" s="89">
        <v>188677.61</v>
      </c>
      <c r="E70" s="91"/>
    </row>
    <row r="71" spans="1:5" s="92" customFormat="1" ht="15" customHeight="1" x14ac:dyDescent="0.2">
      <c r="A71" s="72"/>
      <c r="B71" s="73" t="s">
        <v>275</v>
      </c>
      <c r="C71" s="74" t="s">
        <v>276</v>
      </c>
      <c r="D71" s="89">
        <v>598744.09</v>
      </c>
      <c r="E71" s="91"/>
    </row>
    <row r="72" spans="1:5" s="92" customFormat="1" ht="15" customHeight="1" x14ac:dyDescent="0.2">
      <c r="A72" s="77" t="s">
        <v>277</v>
      </c>
      <c r="B72" s="87"/>
      <c r="C72" s="82"/>
      <c r="D72" s="98">
        <v>5146643.3899999997</v>
      </c>
      <c r="E72" s="91"/>
    </row>
    <row r="73" spans="1:5" s="92" customFormat="1" ht="15" customHeight="1" x14ac:dyDescent="0.2">
      <c r="A73" s="72"/>
      <c r="B73" s="73" t="s">
        <v>278</v>
      </c>
      <c r="C73" s="74" t="s">
        <v>279</v>
      </c>
      <c r="D73" s="89">
        <v>19752.04</v>
      </c>
      <c r="E73" s="91"/>
    </row>
    <row r="74" spans="1:5" s="92" customFormat="1" ht="15" customHeight="1" x14ac:dyDescent="0.2">
      <c r="A74" s="72"/>
      <c r="B74" s="73" t="s">
        <v>280</v>
      </c>
      <c r="C74" s="74" t="s">
        <v>281</v>
      </c>
      <c r="D74" s="89">
        <v>393203.8</v>
      </c>
      <c r="E74" s="91"/>
    </row>
    <row r="75" spans="1:5" s="92" customFormat="1" ht="15" customHeight="1" x14ac:dyDescent="0.2">
      <c r="A75" s="72"/>
      <c r="B75" s="73" t="s">
        <v>282</v>
      </c>
      <c r="C75" s="74" t="s">
        <v>283</v>
      </c>
      <c r="D75" s="89">
        <v>586468.98</v>
      </c>
      <c r="E75" s="91"/>
    </row>
    <row r="76" spans="1:5" s="92" customFormat="1" ht="15" customHeight="1" x14ac:dyDescent="0.2">
      <c r="A76" s="72"/>
      <c r="B76" s="73" t="s">
        <v>284</v>
      </c>
      <c r="C76" s="74" t="s">
        <v>285</v>
      </c>
      <c r="D76" s="89">
        <v>4147218.57</v>
      </c>
      <c r="E76" s="91"/>
    </row>
    <row r="77" spans="1:5" s="92" customFormat="1" ht="15" customHeight="1" x14ac:dyDescent="0.2">
      <c r="A77" s="77" t="s">
        <v>172</v>
      </c>
      <c r="B77" s="87"/>
      <c r="C77" s="82"/>
      <c r="D77" s="98">
        <v>18318985.359999999</v>
      </c>
      <c r="E77" s="91"/>
    </row>
    <row r="78" spans="1:5" s="92" customFormat="1" ht="15" customHeight="1" x14ac:dyDescent="0.2">
      <c r="A78" s="72"/>
      <c r="B78" s="73" t="s">
        <v>173</v>
      </c>
      <c r="C78" s="74" t="s">
        <v>174</v>
      </c>
      <c r="D78" s="89">
        <v>16058440.73</v>
      </c>
      <c r="E78" s="91"/>
    </row>
    <row r="79" spans="1:5" s="92" customFormat="1" ht="15" customHeight="1" x14ac:dyDescent="0.2">
      <c r="A79" s="72"/>
      <c r="B79" s="73" t="s">
        <v>286</v>
      </c>
      <c r="C79" s="74" t="s">
        <v>287</v>
      </c>
      <c r="D79" s="89">
        <v>244913.94</v>
      </c>
      <c r="E79" s="91"/>
    </row>
    <row r="80" spans="1:5" s="92" customFormat="1" ht="15" customHeight="1" x14ac:dyDescent="0.2">
      <c r="A80" s="72"/>
      <c r="B80" s="73" t="s">
        <v>175</v>
      </c>
      <c r="C80" s="74" t="s">
        <v>176</v>
      </c>
      <c r="D80" s="89">
        <v>2015630.69</v>
      </c>
      <c r="E80" s="91"/>
    </row>
    <row r="81" spans="1:7" s="92" customFormat="1" ht="15" customHeight="1" x14ac:dyDescent="0.2">
      <c r="A81" s="77" t="s">
        <v>164</v>
      </c>
      <c r="B81" s="87"/>
      <c r="C81" s="82"/>
      <c r="D81" s="98">
        <v>100698891.12999997</v>
      </c>
      <c r="E81" s="91"/>
    </row>
    <row r="82" spans="1:7" s="92" customFormat="1" ht="15" customHeight="1" x14ac:dyDescent="0.2">
      <c r="A82" s="72"/>
      <c r="B82" s="73" t="s">
        <v>198</v>
      </c>
      <c r="C82" s="74" t="s">
        <v>199</v>
      </c>
      <c r="D82" s="89">
        <v>65538.94</v>
      </c>
      <c r="E82" s="91"/>
    </row>
    <row r="83" spans="1:7" s="92" customFormat="1" ht="15" customHeight="1" x14ac:dyDescent="0.2">
      <c r="A83" s="72"/>
      <c r="B83" s="73" t="s">
        <v>288</v>
      </c>
      <c r="C83" s="74" t="s">
        <v>289</v>
      </c>
      <c r="D83" s="89">
        <v>141473.53</v>
      </c>
      <c r="E83" s="91"/>
    </row>
    <row r="84" spans="1:7" s="92" customFormat="1" ht="15" customHeight="1" x14ac:dyDescent="0.2">
      <c r="A84" s="72"/>
      <c r="B84" s="73" t="s">
        <v>177</v>
      </c>
      <c r="C84" s="74" t="s">
        <v>178</v>
      </c>
      <c r="D84" s="89">
        <v>16591339</v>
      </c>
      <c r="E84" s="91"/>
    </row>
    <row r="85" spans="1:7" s="92" customFormat="1" ht="15" customHeight="1" x14ac:dyDescent="0.2">
      <c r="A85" s="72"/>
      <c r="B85" s="73" t="s">
        <v>290</v>
      </c>
      <c r="C85" s="74" t="s">
        <v>291</v>
      </c>
      <c r="D85" s="89">
        <v>1152430.19</v>
      </c>
      <c r="E85" s="91"/>
    </row>
    <row r="86" spans="1:7" s="92" customFormat="1" ht="15" customHeight="1" x14ac:dyDescent="0.2">
      <c r="A86" s="72"/>
      <c r="B86" s="73" t="s">
        <v>185</v>
      </c>
      <c r="C86" s="74" t="s">
        <v>186</v>
      </c>
      <c r="D86" s="89">
        <v>1923222.27</v>
      </c>
      <c r="E86" s="91"/>
    </row>
    <row r="87" spans="1:7" s="92" customFormat="1" ht="15" customHeight="1" x14ac:dyDescent="0.2">
      <c r="A87" s="72"/>
      <c r="B87" s="73" t="s">
        <v>200</v>
      </c>
      <c r="C87" s="74" t="s">
        <v>201</v>
      </c>
      <c r="D87" s="89">
        <v>2151020.2599999998</v>
      </c>
      <c r="E87" s="91"/>
    </row>
    <row r="88" spans="1:7" s="92" customFormat="1" ht="15" customHeight="1" x14ac:dyDescent="0.2">
      <c r="A88" s="72"/>
      <c r="B88" s="73" t="s">
        <v>292</v>
      </c>
      <c r="C88" s="74" t="s">
        <v>293</v>
      </c>
      <c r="D88" s="89">
        <v>104309.47</v>
      </c>
      <c r="E88" s="91"/>
    </row>
    <row r="89" spans="1:7" s="92" customFormat="1" ht="15" customHeight="1" x14ac:dyDescent="0.2">
      <c r="A89" s="72"/>
      <c r="B89" s="73" t="s">
        <v>294</v>
      </c>
      <c r="C89" s="74" t="s">
        <v>295</v>
      </c>
      <c r="D89" s="89">
        <v>209539.33</v>
      </c>
      <c r="E89" s="91"/>
    </row>
    <row r="90" spans="1:7" s="92" customFormat="1" ht="15" customHeight="1" x14ac:dyDescent="0.2">
      <c r="A90" s="72"/>
      <c r="B90" s="73" t="s">
        <v>165</v>
      </c>
      <c r="C90" s="74" t="s">
        <v>166</v>
      </c>
      <c r="D90" s="89">
        <v>78235540.959999964</v>
      </c>
      <c r="E90" s="91"/>
    </row>
    <row r="91" spans="1:7" s="92" customFormat="1" ht="15" customHeight="1" x14ac:dyDescent="0.2">
      <c r="A91" s="72"/>
      <c r="B91" s="73" t="s">
        <v>296</v>
      </c>
      <c r="C91" s="74" t="s">
        <v>297</v>
      </c>
      <c r="D91" s="89">
        <v>124477.18</v>
      </c>
      <c r="E91" s="91"/>
    </row>
    <row r="92" spans="1:7" s="8" customFormat="1" ht="15" customHeight="1" x14ac:dyDescent="0.2">
      <c r="A92" s="153" t="s">
        <v>21</v>
      </c>
      <c r="B92" s="154"/>
      <c r="C92" s="155"/>
      <c r="D92" s="16">
        <v>301545879.99999988</v>
      </c>
      <c r="E92" s="91"/>
      <c r="F92" s="104"/>
      <c r="G92" s="104"/>
    </row>
  </sheetData>
  <mergeCells count="1">
    <mergeCell ref="A92:C92"/>
  </mergeCells>
  <pageMargins left="0.39370078740157483" right="0.39370078740157483" top="0.59055118110236227" bottom="0.59055118110236227" header="0" footer="0"/>
  <pageSetup paperSize="9" fitToHeight="0" orientation="portrait" r:id="rId1"/>
  <headerFooter alignWithMargins="0">
    <oddFooter>&amp;LDatos definitivos (actualizados a mayo de 2022)</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Zeros="0" workbookViewId="0">
      <selection activeCell="A2" sqref="A2"/>
    </sheetView>
  </sheetViews>
  <sheetFormatPr baseColWidth="10" defaultRowHeight="12.75" x14ac:dyDescent="0.2"/>
  <cols>
    <col min="1" max="1" width="1.7109375" customWidth="1"/>
    <col min="2" max="2" width="5.7109375" customWidth="1"/>
    <col min="3" max="3" width="60.7109375" customWidth="1"/>
    <col min="4" max="4" width="23.7109375" customWidth="1"/>
    <col min="5" max="5" width="12.7109375" bestFit="1" customWidth="1"/>
  </cols>
  <sheetData>
    <row r="1" spans="1:4" ht="39" customHeight="1" x14ac:dyDescent="0.2">
      <c r="A1" s="48"/>
      <c r="B1" s="1"/>
      <c r="C1" s="1"/>
      <c r="D1" s="3" t="s">
        <v>103</v>
      </c>
    </row>
    <row r="3" spans="1:4" s="8" customFormat="1" ht="38.25" x14ac:dyDescent="0.2">
      <c r="A3" s="4" t="s">
        <v>104</v>
      </c>
      <c r="B3" s="4"/>
      <c r="C3" s="4"/>
      <c r="D3" s="4"/>
    </row>
    <row r="4" spans="1:4" s="8" customFormat="1" x14ac:dyDescent="0.2">
      <c r="A4" s="4" t="s">
        <v>80</v>
      </c>
      <c r="B4" s="4"/>
      <c r="C4" s="4"/>
      <c r="D4" s="4"/>
    </row>
    <row r="5" spans="1:4" s="8" customFormat="1" x14ac:dyDescent="0.2">
      <c r="A5" s="4" t="s">
        <v>128</v>
      </c>
      <c r="B5" s="4"/>
      <c r="C5" s="4"/>
      <c r="D5" s="4"/>
    </row>
    <row r="6" spans="1:4" s="8" customFormat="1" x14ac:dyDescent="0.2"/>
    <row r="7" spans="1:4" s="8" customFormat="1" x14ac:dyDescent="0.2">
      <c r="D7" s="18" t="s">
        <v>0</v>
      </c>
    </row>
    <row r="8" spans="1:4" s="8" customFormat="1" ht="36" customHeight="1" x14ac:dyDescent="0.2">
      <c r="A8" s="50" t="s">
        <v>129</v>
      </c>
      <c r="B8" s="13"/>
      <c r="C8" s="65"/>
      <c r="D8" s="7" t="s">
        <v>3</v>
      </c>
    </row>
    <row r="9" spans="1:4" s="92" customFormat="1" ht="15" customHeight="1" x14ac:dyDescent="0.2">
      <c r="A9" s="66" t="s">
        <v>130</v>
      </c>
      <c r="B9" s="67"/>
      <c r="C9" s="68"/>
      <c r="D9" s="69">
        <v>410870.49</v>
      </c>
    </row>
    <row r="10" spans="1:4" s="54" customFormat="1" ht="15" customHeight="1" x14ac:dyDescent="0.2">
      <c r="A10" s="72"/>
      <c r="B10" s="73" t="s">
        <v>131</v>
      </c>
      <c r="C10" s="74" t="s">
        <v>132</v>
      </c>
      <c r="D10" s="75">
        <v>410870.49</v>
      </c>
    </row>
    <row r="11" spans="1:4" s="71" customFormat="1" ht="15" customHeight="1" x14ac:dyDescent="0.2">
      <c r="A11" s="66" t="s">
        <v>133</v>
      </c>
      <c r="B11" s="67"/>
      <c r="C11" s="68"/>
      <c r="D11" s="76">
        <v>654716.13</v>
      </c>
    </row>
    <row r="12" spans="1:4" s="54" customFormat="1" ht="15" customHeight="1" x14ac:dyDescent="0.2">
      <c r="A12" s="72"/>
      <c r="B12" s="73" t="s">
        <v>134</v>
      </c>
      <c r="C12" s="74" t="s">
        <v>135</v>
      </c>
      <c r="D12" s="75">
        <v>654716.13</v>
      </c>
    </row>
    <row r="13" spans="1:4" s="92" customFormat="1" ht="15" customHeight="1" x14ac:dyDescent="0.2">
      <c r="A13" s="66" t="s">
        <v>136</v>
      </c>
      <c r="B13" s="67"/>
      <c r="C13" s="68"/>
      <c r="D13" s="76">
        <v>7939604.9300000006</v>
      </c>
    </row>
    <row r="14" spans="1:4" s="71" customFormat="1" ht="15" customHeight="1" x14ac:dyDescent="0.2">
      <c r="A14" s="77"/>
      <c r="B14" s="73" t="s">
        <v>137</v>
      </c>
      <c r="C14" s="74" t="s">
        <v>138</v>
      </c>
      <c r="D14" s="75">
        <v>7939604.9300000006</v>
      </c>
    </row>
    <row r="15" spans="1:4" s="54" customFormat="1" ht="15" customHeight="1" x14ac:dyDescent="0.2">
      <c r="A15" s="77" t="s">
        <v>142</v>
      </c>
      <c r="B15" s="67"/>
      <c r="C15" s="68"/>
      <c r="D15" s="76">
        <v>434467.23</v>
      </c>
    </row>
    <row r="16" spans="1:4" s="94" customFormat="1" ht="15" customHeight="1" x14ac:dyDescent="0.2">
      <c r="A16" s="72"/>
      <c r="B16" s="73" t="s">
        <v>143</v>
      </c>
      <c r="C16" s="74" t="s">
        <v>144</v>
      </c>
      <c r="D16" s="75">
        <v>434467.23</v>
      </c>
    </row>
    <row r="17" spans="1:5" s="71" customFormat="1" ht="15" customHeight="1" x14ac:dyDescent="0.2">
      <c r="A17" s="77" t="s">
        <v>167</v>
      </c>
      <c r="B17" s="87"/>
      <c r="C17" s="82"/>
      <c r="D17" s="78">
        <v>198229.79</v>
      </c>
    </row>
    <row r="18" spans="1:5" s="94" customFormat="1" ht="15" customHeight="1" x14ac:dyDescent="0.2">
      <c r="A18" s="83"/>
      <c r="B18" s="88" t="s">
        <v>168</v>
      </c>
      <c r="C18" s="79" t="s">
        <v>169</v>
      </c>
      <c r="D18" s="80">
        <v>198229.79</v>
      </c>
    </row>
    <row r="19" spans="1:5" s="71" customFormat="1" ht="15" customHeight="1" x14ac:dyDescent="0.2">
      <c r="A19" s="77" t="s">
        <v>149</v>
      </c>
      <c r="B19" s="87"/>
      <c r="C19" s="82"/>
      <c r="D19" s="78">
        <v>27539.930000000004</v>
      </c>
    </row>
    <row r="20" spans="1:5" s="54" customFormat="1" ht="15" customHeight="1" x14ac:dyDescent="0.2">
      <c r="A20" s="83"/>
      <c r="B20" s="88" t="s">
        <v>150</v>
      </c>
      <c r="C20" s="79" t="s">
        <v>151</v>
      </c>
      <c r="D20" s="80">
        <v>27539.930000000004</v>
      </c>
    </row>
    <row r="21" spans="1:5" s="92" customFormat="1" ht="15" customHeight="1" x14ac:dyDescent="0.2">
      <c r="A21" s="77" t="s">
        <v>152</v>
      </c>
      <c r="B21" s="87"/>
      <c r="C21" s="82"/>
      <c r="D21" s="78">
        <v>21878813.270000003</v>
      </c>
    </row>
    <row r="22" spans="1:5" s="54" customFormat="1" ht="15" customHeight="1" x14ac:dyDescent="0.2">
      <c r="A22" s="83"/>
      <c r="B22" s="88" t="s">
        <v>153</v>
      </c>
      <c r="C22" s="74" t="s">
        <v>154</v>
      </c>
      <c r="D22" s="80">
        <v>1157639.99</v>
      </c>
      <c r="E22" s="85"/>
    </row>
    <row r="23" spans="1:5" s="54" customFormat="1" ht="15" customHeight="1" x14ac:dyDescent="0.2">
      <c r="A23" s="72"/>
      <c r="B23" s="73" t="s">
        <v>155</v>
      </c>
      <c r="C23" s="74" t="s">
        <v>156</v>
      </c>
      <c r="D23" s="75">
        <v>82941.119999999995</v>
      </c>
      <c r="E23" s="85"/>
    </row>
    <row r="24" spans="1:5" s="94" customFormat="1" ht="15" customHeight="1" x14ac:dyDescent="0.2">
      <c r="A24" s="72"/>
      <c r="B24" s="73" t="s">
        <v>181</v>
      </c>
      <c r="C24" s="74" t="s">
        <v>182</v>
      </c>
      <c r="D24" s="80">
        <v>17453574.280000001</v>
      </c>
      <c r="E24" s="93"/>
    </row>
    <row r="25" spans="1:5" s="94" customFormat="1" ht="15" customHeight="1" x14ac:dyDescent="0.2">
      <c r="A25" s="72"/>
      <c r="B25" s="73" t="s">
        <v>157</v>
      </c>
      <c r="C25" s="74" t="s">
        <v>158</v>
      </c>
      <c r="D25" s="80">
        <v>550934.56000000006</v>
      </c>
      <c r="E25" s="93"/>
    </row>
    <row r="26" spans="1:5" s="94" customFormat="1" ht="15" customHeight="1" x14ac:dyDescent="0.2">
      <c r="A26" s="72"/>
      <c r="B26" s="73" t="s">
        <v>183</v>
      </c>
      <c r="C26" s="74" t="s">
        <v>184</v>
      </c>
      <c r="D26" s="80">
        <v>1441746.83</v>
      </c>
      <c r="E26" s="93"/>
    </row>
    <row r="27" spans="1:5" s="94" customFormat="1" ht="15" customHeight="1" x14ac:dyDescent="0.2">
      <c r="A27" s="72"/>
      <c r="B27" s="73" t="s">
        <v>206</v>
      </c>
      <c r="C27" s="74" t="s">
        <v>207</v>
      </c>
      <c r="D27" s="80">
        <v>1184312.69</v>
      </c>
      <c r="E27" s="93"/>
    </row>
    <row r="28" spans="1:5" s="94" customFormat="1" ht="15" customHeight="1" x14ac:dyDescent="0.2">
      <c r="A28" s="72"/>
      <c r="B28" s="73" t="s">
        <v>159</v>
      </c>
      <c r="C28" s="74" t="s">
        <v>160</v>
      </c>
      <c r="D28" s="80">
        <v>7663.8</v>
      </c>
      <c r="E28" s="93"/>
    </row>
    <row r="29" spans="1:5" s="92" customFormat="1" ht="15" customHeight="1" x14ac:dyDescent="0.2">
      <c r="A29" s="77" t="s">
        <v>161</v>
      </c>
      <c r="B29" s="87"/>
      <c r="C29" s="82"/>
      <c r="D29" s="76">
        <v>3486629.54</v>
      </c>
      <c r="E29" s="91"/>
    </row>
    <row r="30" spans="1:5" s="94" customFormat="1" ht="15" customHeight="1" x14ac:dyDescent="0.2">
      <c r="A30" s="72"/>
      <c r="B30" s="73" t="s">
        <v>162</v>
      </c>
      <c r="C30" s="74" t="s">
        <v>163</v>
      </c>
      <c r="D30" s="80">
        <v>3228936.2600000002</v>
      </c>
      <c r="E30" s="93"/>
    </row>
    <row r="31" spans="1:5" s="94" customFormat="1" ht="15" customHeight="1" x14ac:dyDescent="0.2">
      <c r="A31" s="72"/>
      <c r="B31" s="73" t="s">
        <v>259</v>
      </c>
      <c r="C31" s="74" t="s">
        <v>260</v>
      </c>
      <c r="D31" s="80">
        <v>186899.99</v>
      </c>
      <c r="E31" s="93"/>
    </row>
    <row r="32" spans="1:5" s="94" customFormat="1" ht="15" customHeight="1" x14ac:dyDescent="0.2">
      <c r="A32" s="72"/>
      <c r="B32" s="73" t="s">
        <v>261</v>
      </c>
      <c r="C32" s="74" t="s">
        <v>262</v>
      </c>
      <c r="D32" s="80">
        <v>70793.289999999994</v>
      </c>
      <c r="E32" s="93"/>
    </row>
    <row r="33" spans="1:5" s="92" customFormat="1" ht="15" customHeight="1" x14ac:dyDescent="0.2">
      <c r="A33" s="77" t="s">
        <v>195</v>
      </c>
      <c r="B33" s="87"/>
      <c r="C33" s="82"/>
      <c r="D33" s="76">
        <v>409862.39999999997</v>
      </c>
      <c r="E33" s="91"/>
    </row>
    <row r="34" spans="1:5" s="94" customFormat="1" ht="15" customHeight="1" x14ac:dyDescent="0.2">
      <c r="A34" s="72"/>
      <c r="B34" s="73" t="s">
        <v>196</v>
      </c>
      <c r="C34" s="74" t="s">
        <v>197</v>
      </c>
      <c r="D34" s="80">
        <v>409862.39999999997</v>
      </c>
      <c r="E34" s="93"/>
    </row>
    <row r="35" spans="1:5" s="71" customFormat="1" ht="15" customHeight="1" x14ac:dyDescent="0.2">
      <c r="A35" s="77" t="s">
        <v>172</v>
      </c>
      <c r="B35" s="87"/>
      <c r="C35" s="82"/>
      <c r="D35" s="78">
        <v>10040.700000000001</v>
      </c>
      <c r="E35" s="70"/>
    </row>
    <row r="36" spans="1:5" s="71" customFormat="1" ht="15" customHeight="1" x14ac:dyDescent="0.2">
      <c r="A36" s="72"/>
      <c r="B36" s="73" t="s">
        <v>173</v>
      </c>
      <c r="C36" s="74" t="s">
        <v>174</v>
      </c>
      <c r="D36" s="89">
        <v>10040.700000000001</v>
      </c>
      <c r="E36" s="85"/>
    </row>
    <row r="37" spans="1:5" s="71" customFormat="1" ht="15" customHeight="1" x14ac:dyDescent="0.2">
      <c r="A37" s="77" t="s">
        <v>164</v>
      </c>
      <c r="B37" s="87"/>
      <c r="C37" s="82"/>
      <c r="D37" s="98">
        <v>2997565.92</v>
      </c>
      <c r="E37" s="70"/>
    </row>
    <row r="38" spans="1:5" s="71" customFormat="1" ht="15" customHeight="1" x14ac:dyDescent="0.2">
      <c r="A38" s="72"/>
      <c r="B38" s="73" t="s">
        <v>177</v>
      </c>
      <c r="C38" s="74" t="s">
        <v>178</v>
      </c>
      <c r="D38" s="89">
        <v>194826.37</v>
      </c>
      <c r="E38" s="85"/>
    </row>
    <row r="39" spans="1:5" s="54" customFormat="1" ht="15" customHeight="1" x14ac:dyDescent="0.2">
      <c r="A39" s="72"/>
      <c r="B39" s="73" t="s">
        <v>200</v>
      </c>
      <c r="C39" s="74" t="s">
        <v>201</v>
      </c>
      <c r="D39" s="89">
        <v>21423.64</v>
      </c>
      <c r="E39" s="85"/>
    </row>
    <row r="40" spans="1:5" s="54" customFormat="1" ht="15" customHeight="1" x14ac:dyDescent="0.2">
      <c r="A40" s="72"/>
      <c r="B40" s="73" t="s">
        <v>165</v>
      </c>
      <c r="C40" s="74" t="s">
        <v>166</v>
      </c>
      <c r="D40" s="89">
        <v>2781315.91</v>
      </c>
      <c r="E40" s="85"/>
    </row>
    <row r="41" spans="1:5" ht="15" customHeight="1" x14ac:dyDescent="0.2">
      <c r="A41" s="153" t="s">
        <v>21</v>
      </c>
      <c r="B41" s="154"/>
      <c r="C41" s="155"/>
      <c r="D41" s="16">
        <v>38448340.329999998</v>
      </c>
    </row>
  </sheetData>
  <mergeCells count="1">
    <mergeCell ref="A41:C41"/>
  </mergeCells>
  <pageMargins left="0.39370078740157483" right="0.39370078740157483" top="0.59055118110236227" bottom="0.39370078740157483" header="0" footer="0"/>
  <pageSetup paperSize="9" fitToHeight="0" orientation="portrait" r:id="rId1"/>
  <headerFooter alignWithMargins="0">
    <oddFooter>&amp;LDatos definitivos (actualizados a mayo de 2022)</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Zeros="0" workbookViewId="0">
      <selection activeCell="A2" sqref="A2"/>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48"/>
      <c r="B1" s="1"/>
      <c r="C1" s="1"/>
      <c r="D1" s="3" t="s">
        <v>103</v>
      </c>
    </row>
    <row r="3" spans="1:4" s="8" customFormat="1" ht="38.25" customHeight="1" x14ac:dyDescent="0.2">
      <c r="A3" s="151" t="s">
        <v>104</v>
      </c>
      <c r="B3" s="151"/>
      <c r="C3" s="151"/>
      <c r="D3" s="151"/>
    </row>
    <row r="4" spans="1:4" s="8" customFormat="1" x14ac:dyDescent="0.2">
      <c r="A4" s="4" t="s">
        <v>15</v>
      </c>
      <c r="B4" s="4"/>
      <c r="C4" s="4"/>
      <c r="D4" s="4"/>
    </row>
    <row r="5" spans="1:4" s="8" customFormat="1" x14ac:dyDescent="0.2">
      <c r="A5" s="4" t="s">
        <v>128</v>
      </c>
      <c r="B5" s="4"/>
      <c r="C5" s="4"/>
      <c r="D5" s="4"/>
    </row>
    <row r="6" spans="1:4" s="8" customFormat="1" x14ac:dyDescent="0.2"/>
    <row r="7" spans="1:4" s="8" customFormat="1" x14ac:dyDescent="0.2">
      <c r="D7" s="18" t="s">
        <v>0</v>
      </c>
    </row>
    <row r="8" spans="1:4" s="8" customFormat="1" ht="36" customHeight="1" x14ac:dyDescent="0.2">
      <c r="A8" s="50" t="s">
        <v>129</v>
      </c>
      <c r="B8" s="13"/>
      <c r="C8" s="65"/>
      <c r="D8" s="7" t="s">
        <v>3</v>
      </c>
    </row>
    <row r="9" spans="1:4" s="92" customFormat="1" ht="15" customHeight="1" x14ac:dyDescent="0.2">
      <c r="A9" s="66" t="s">
        <v>130</v>
      </c>
      <c r="B9" s="67"/>
      <c r="C9" s="68"/>
      <c r="D9" s="69">
        <v>3561690.9</v>
      </c>
    </row>
    <row r="10" spans="1:4" s="94" customFormat="1" ht="15" customHeight="1" x14ac:dyDescent="0.2">
      <c r="A10" s="83"/>
      <c r="B10" s="88" t="s">
        <v>131</v>
      </c>
      <c r="C10" s="79" t="s">
        <v>132</v>
      </c>
      <c r="D10" s="80">
        <v>3561690.9</v>
      </c>
    </row>
    <row r="11" spans="1:4" s="92" customFormat="1" ht="15" customHeight="1" x14ac:dyDescent="0.2">
      <c r="A11" s="66" t="s">
        <v>133</v>
      </c>
      <c r="B11" s="67"/>
      <c r="C11" s="68"/>
      <c r="D11" s="76">
        <v>10295.050000000001</v>
      </c>
    </row>
    <row r="12" spans="1:4" s="94" customFormat="1" ht="15" customHeight="1" x14ac:dyDescent="0.2">
      <c r="A12" s="83"/>
      <c r="B12" s="88" t="s">
        <v>134</v>
      </c>
      <c r="C12" s="79" t="s">
        <v>135</v>
      </c>
      <c r="D12" s="80">
        <v>10295.050000000001</v>
      </c>
    </row>
    <row r="13" spans="1:4" s="92" customFormat="1" ht="15" customHeight="1" x14ac:dyDescent="0.2">
      <c r="A13" s="77" t="s">
        <v>136</v>
      </c>
      <c r="B13" s="67"/>
      <c r="C13" s="68"/>
      <c r="D13" s="76">
        <v>18468.43</v>
      </c>
    </row>
    <row r="14" spans="1:4" s="94" customFormat="1" ht="15" customHeight="1" x14ac:dyDescent="0.2">
      <c r="A14" s="72"/>
      <c r="B14" s="88" t="s">
        <v>137</v>
      </c>
      <c r="C14" s="79" t="s">
        <v>138</v>
      </c>
      <c r="D14" s="80">
        <v>18468.43</v>
      </c>
    </row>
    <row r="15" spans="1:4" s="92" customFormat="1" ht="15" customHeight="1" x14ac:dyDescent="0.2">
      <c r="A15" s="77" t="s">
        <v>142</v>
      </c>
      <c r="B15" s="67"/>
      <c r="C15" s="68"/>
      <c r="D15" s="76">
        <v>5005.8099999999995</v>
      </c>
    </row>
    <row r="16" spans="1:4" s="94" customFormat="1" ht="15" customHeight="1" x14ac:dyDescent="0.2">
      <c r="A16" s="72"/>
      <c r="B16" s="88" t="s">
        <v>143</v>
      </c>
      <c r="C16" s="79" t="s">
        <v>144</v>
      </c>
      <c r="D16" s="80">
        <v>1264.56</v>
      </c>
    </row>
    <row r="17" spans="1:5" s="94" customFormat="1" ht="15" customHeight="1" x14ac:dyDescent="0.2">
      <c r="A17" s="72"/>
      <c r="B17" s="88" t="s">
        <v>147</v>
      </c>
      <c r="C17" s="79" t="s">
        <v>148</v>
      </c>
      <c r="D17" s="80">
        <v>3741.25</v>
      </c>
    </row>
    <row r="18" spans="1:5" s="92" customFormat="1" ht="15" customHeight="1" x14ac:dyDescent="0.2">
      <c r="A18" s="77" t="s">
        <v>167</v>
      </c>
      <c r="B18" s="67"/>
      <c r="C18" s="68"/>
      <c r="D18" s="76">
        <v>12317.52</v>
      </c>
    </row>
    <row r="19" spans="1:5" s="94" customFormat="1" ht="15" customHeight="1" x14ac:dyDescent="0.2">
      <c r="A19" s="72"/>
      <c r="B19" s="88" t="s">
        <v>168</v>
      </c>
      <c r="C19" s="79" t="s">
        <v>169</v>
      </c>
      <c r="D19" s="80">
        <v>12317.52</v>
      </c>
    </row>
    <row r="20" spans="1:5" s="92" customFormat="1" ht="15" customHeight="1" x14ac:dyDescent="0.2">
      <c r="A20" s="77" t="s">
        <v>161</v>
      </c>
      <c r="B20" s="67"/>
      <c r="C20" s="68"/>
      <c r="D20" s="76">
        <v>1519215.01</v>
      </c>
    </row>
    <row r="21" spans="1:5" s="94" customFormat="1" ht="15" customHeight="1" x14ac:dyDescent="0.2">
      <c r="A21" s="83"/>
      <c r="B21" s="88" t="s">
        <v>162</v>
      </c>
      <c r="C21" s="79" t="s">
        <v>163</v>
      </c>
      <c r="D21" s="80">
        <v>1519215.01</v>
      </c>
    </row>
    <row r="22" spans="1:5" s="8" customFormat="1" ht="15" customHeight="1" x14ac:dyDescent="0.2">
      <c r="A22" s="153" t="s">
        <v>21</v>
      </c>
      <c r="B22" s="154"/>
      <c r="C22" s="155"/>
      <c r="D22" s="16">
        <v>5126992.72</v>
      </c>
      <c r="E22" s="85"/>
    </row>
  </sheetData>
  <mergeCells count="2">
    <mergeCell ref="A3:D3"/>
    <mergeCell ref="A22:C22"/>
  </mergeCells>
  <pageMargins left="0.39370078740157483" right="0.39370078740157483" top="0.59055118110236227" bottom="0.39370078740157483" header="0" footer="0"/>
  <pageSetup paperSize="9" fitToHeight="0" orientation="portrait" r:id="rId1"/>
  <headerFooter alignWithMargins="0">
    <oddFooter>&amp;LDatos definitivos (actualizados a mayo de 2022)</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Zeros="0" workbookViewId="0">
      <selection activeCell="A2" sqref="A2"/>
    </sheetView>
  </sheetViews>
  <sheetFormatPr baseColWidth="10" defaultRowHeight="12.75" x14ac:dyDescent="0.2"/>
  <cols>
    <col min="1" max="1" width="1.7109375" customWidth="1"/>
    <col min="2" max="2" width="5.7109375" customWidth="1"/>
    <col min="3" max="3" width="60.7109375" customWidth="1"/>
    <col min="4" max="4" width="23.7109375" customWidth="1"/>
  </cols>
  <sheetData>
    <row r="1" spans="1:4" ht="39" customHeight="1" x14ac:dyDescent="0.2">
      <c r="A1" s="48"/>
      <c r="B1" s="1"/>
      <c r="C1" s="1"/>
      <c r="D1" s="3" t="s">
        <v>103</v>
      </c>
    </row>
    <row r="3" spans="1:4" s="8" customFormat="1" ht="38.25" x14ac:dyDescent="0.2">
      <c r="A3" s="4" t="s">
        <v>104</v>
      </c>
      <c r="B3" s="4"/>
      <c r="C3" s="4"/>
      <c r="D3" s="4"/>
    </row>
    <row r="4" spans="1:4" s="8" customFormat="1" x14ac:dyDescent="0.2">
      <c r="A4" s="4" t="s">
        <v>16</v>
      </c>
      <c r="B4" s="4"/>
      <c r="C4" s="4"/>
      <c r="D4" s="4"/>
    </row>
    <row r="5" spans="1:4" s="8" customFormat="1" x14ac:dyDescent="0.2">
      <c r="A5" s="4" t="s">
        <v>128</v>
      </c>
      <c r="B5" s="4"/>
      <c r="C5" s="4"/>
      <c r="D5" s="4"/>
    </row>
    <row r="6" spans="1:4" s="8" customFormat="1" x14ac:dyDescent="0.2"/>
    <row r="7" spans="1:4" s="8" customFormat="1" x14ac:dyDescent="0.2">
      <c r="D7" s="18" t="s">
        <v>0</v>
      </c>
    </row>
    <row r="8" spans="1:4" s="8" customFormat="1" ht="36" customHeight="1" x14ac:dyDescent="0.2">
      <c r="A8" s="50" t="s">
        <v>129</v>
      </c>
      <c r="B8" s="13"/>
      <c r="C8" s="65"/>
      <c r="D8" s="7" t="s">
        <v>3</v>
      </c>
    </row>
    <row r="9" spans="1:4" s="92" customFormat="1" ht="15" customHeight="1" x14ac:dyDescent="0.2">
      <c r="A9" s="66" t="s">
        <v>130</v>
      </c>
      <c r="B9" s="67"/>
      <c r="C9" s="68"/>
      <c r="D9" s="69">
        <v>1643868.45</v>
      </c>
    </row>
    <row r="10" spans="1:4" s="71" customFormat="1" ht="15" customHeight="1" x14ac:dyDescent="0.2">
      <c r="A10" s="72"/>
      <c r="B10" s="73" t="s">
        <v>131</v>
      </c>
      <c r="C10" s="74" t="s">
        <v>132</v>
      </c>
      <c r="D10" s="75">
        <v>1643868.45</v>
      </c>
    </row>
    <row r="11" spans="1:4" s="71" customFormat="1" ht="15" customHeight="1" x14ac:dyDescent="0.2">
      <c r="A11" s="66" t="s">
        <v>133</v>
      </c>
      <c r="B11" s="67"/>
      <c r="C11" s="68"/>
      <c r="D11" s="76">
        <v>95863.74</v>
      </c>
    </row>
    <row r="12" spans="1:4" s="92" customFormat="1" ht="15" customHeight="1" x14ac:dyDescent="0.2">
      <c r="A12" s="72"/>
      <c r="B12" s="73" t="s">
        <v>134</v>
      </c>
      <c r="C12" s="74" t="s">
        <v>135</v>
      </c>
      <c r="D12" s="75">
        <v>95863.74</v>
      </c>
    </row>
    <row r="13" spans="1:4" s="92" customFormat="1" ht="15" customHeight="1" x14ac:dyDescent="0.2">
      <c r="A13" s="77" t="s">
        <v>136</v>
      </c>
      <c r="B13" s="87"/>
      <c r="C13" s="82"/>
      <c r="D13" s="78">
        <v>13285.96</v>
      </c>
    </row>
    <row r="14" spans="1:4" s="92" customFormat="1" ht="15" customHeight="1" x14ac:dyDescent="0.2">
      <c r="A14" s="72"/>
      <c r="B14" s="73" t="s">
        <v>137</v>
      </c>
      <c r="C14" s="74" t="s">
        <v>138</v>
      </c>
      <c r="D14" s="75">
        <v>13285.96</v>
      </c>
    </row>
    <row r="15" spans="1:4" s="92" customFormat="1" ht="15" customHeight="1" x14ac:dyDescent="0.2">
      <c r="A15" s="77" t="s">
        <v>142</v>
      </c>
      <c r="B15" s="87"/>
      <c r="C15" s="82"/>
      <c r="D15" s="78">
        <v>20061.29</v>
      </c>
    </row>
    <row r="16" spans="1:4" s="92" customFormat="1" ht="15" customHeight="1" x14ac:dyDescent="0.2">
      <c r="A16" s="72"/>
      <c r="B16" s="73" t="s">
        <v>143</v>
      </c>
      <c r="C16" s="74" t="s">
        <v>144</v>
      </c>
      <c r="D16" s="75">
        <v>20061.29</v>
      </c>
    </row>
    <row r="17" spans="1:4" s="92" customFormat="1" ht="15" customHeight="1" x14ac:dyDescent="0.2">
      <c r="A17" s="77" t="s">
        <v>149</v>
      </c>
      <c r="B17" s="87"/>
      <c r="C17" s="82"/>
      <c r="D17" s="78">
        <v>2412.8000000000002</v>
      </c>
    </row>
    <row r="18" spans="1:4" s="92" customFormat="1" ht="15" customHeight="1" x14ac:dyDescent="0.2">
      <c r="A18" s="72"/>
      <c r="B18" s="73" t="s">
        <v>150</v>
      </c>
      <c r="C18" s="74" t="s">
        <v>151</v>
      </c>
      <c r="D18" s="75">
        <v>2412.8000000000002</v>
      </c>
    </row>
    <row r="19" spans="1:4" s="92" customFormat="1" ht="15" customHeight="1" x14ac:dyDescent="0.2">
      <c r="A19" s="77" t="s">
        <v>152</v>
      </c>
      <c r="B19" s="87"/>
      <c r="C19" s="82"/>
      <c r="D19" s="78">
        <v>1325074.1000000001</v>
      </c>
    </row>
    <row r="20" spans="1:4" s="92" customFormat="1" ht="15" customHeight="1" x14ac:dyDescent="0.2">
      <c r="A20" s="72"/>
      <c r="B20" s="73" t="s">
        <v>153</v>
      </c>
      <c r="C20" s="74" t="s">
        <v>154</v>
      </c>
      <c r="D20" s="75">
        <v>3027.3</v>
      </c>
    </row>
    <row r="21" spans="1:4" s="94" customFormat="1" ht="15" customHeight="1" x14ac:dyDescent="0.2">
      <c r="A21" s="72"/>
      <c r="B21" s="73" t="s">
        <v>191</v>
      </c>
      <c r="C21" s="74" t="s">
        <v>192</v>
      </c>
      <c r="D21" s="75">
        <v>1322046.8</v>
      </c>
    </row>
    <row r="22" spans="1:4" s="92" customFormat="1" ht="15" customHeight="1" x14ac:dyDescent="0.2">
      <c r="A22" s="77" t="s">
        <v>161</v>
      </c>
      <c r="B22" s="87"/>
      <c r="C22" s="82"/>
      <c r="D22" s="78">
        <v>5243900.6900000004</v>
      </c>
    </row>
    <row r="23" spans="1:4" s="94" customFormat="1" ht="15" customHeight="1" x14ac:dyDescent="0.2">
      <c r="A23" s="72"/>
      <c r="B23" s="73" t="s">
        <v>162</v>
      </c>
      <c r="C23" s="74" t="s">
        <v>163</v>
      </c>
      <c r="D23" s="75">
        <v>5243900.6900000004</v>
      </c>
    </row>
    <row r="24" spans="1:4" s="8" customFormat="1" ht="15" customHeight="1" x14ac:dyDescent="0.2">
      <c r="A24" s="153" t="s">
        <v>21</v>
      </c>
      <c r="B24" s="154"/>
      <c r="C24" s="155"/>
      <c r="D24" s="16">
        <v>8344467.0300000003</v>
      </c>
    </row>
    <row r="25" spans="1:4" x14ac:dyDescent="0.2">
      <c r="D25" s="103"/>
    </row>
    <row r="26" spans="1:4" x14ac:dyDescent="0.2">
      <c r="D26" s="103"/>
    </row>
    <row r="27" spans="1:4" x14ac:dyDescent="0.2">
      <c r="D27" s="103"/>
    </row>
    <row r="28" spans="1:4" x14ac:dyDescent="0.2">
      <c r="D28" s="103"/>
    </row>
    <row r="29" spans="1:4" x14ac:dyDescent="0.2">
      <c r="D29" s="103"/>
    </row>
  </sheetData>
  <mergeCells count="1">
    <mergeCell ref="A24:C24"/>
  </mergeCells>
  <pageMargins left="0.39370078740157483" right="0.39370078740157483" top="0.59055118110236227" bottom="0.39370078740157483" header="0" footer="0"/>
  <pageSetup paperSize="9" fitToHeight="0" orientation="portrait" r:id="rId1"/>
  <headerFooter alignWithMargins="0">
    <oddFooter>&amp;LDatos definitivos (actualizados a mayo de 2022)</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Zeros="0" workbookViewId="0">
      <selection activeCell="A2" sqref="A2"/>
    </sheetView>
  </sheetViews>
  <sheetFormatPr baseColWidth="10" defaultRowHeight="12.75" x14ac:dyDescent="0.2"/>
  <cols>
    <col min="1" max="1" width="1.7109375" customWidth="1"/>
    <col min="2" max="2" width="5.7109375" customWidth="1"/>
    <col min="3" max="3" width="60.7109375" customWidth="1"/>
    <col min="4" max="4" width="23.7109375" customWidth="1"/>
    <col min="5" max="5" width="12.7109375" bestFit="1" customWidth="1"/>
  </cols>
  <sheetData>
    <row r="1" spans="1:5" ht="39" customHeight="1" x14ac:dyDescent="0.2">
      <c r="A1" s="48"/>
      <c r="B1" s="1"/>
      <c r="C1" s="1"/>
      <c r="D1" s="3" t="s">
        <v>103</v>
      </c>
    </row>
    <row r="3" spans="1:5" s="8" customFormat="1" ht="38.25" x14ac:dyDescent="0.2">
      <c r="A3" s="4" t="s">
        <v>104</v>
      </c>
      <c r="B3" s="4"/>
      <c r="C3" s="4"/>
      <c r="D3" s="4"/>
    </row>
    <row r="4" spans="1:5" s="8" customFormat="1" x14ac:dyDescent="0.2">
      <c r="A4" s="4" t="s">
        <v>23</v>
      </c>
      <c r="B4" s="4"/>
      <c r="C4" s="4"/>
      <c r="D4" s="4"/>
    </row>
    <row r="5" spans="1:5" s="8" customFormat="1" x14ac:dyDescent="0.2">
      <c r="A5" s="4" t="s">
        <v>128</v>
      </c>
      <c r="B5" s="4"/>
      <c r="C5" s="4"/>
      <c r="D5" s="4"/>
    </row>
    <row r="6" spans="1:5" s="8" customFormat="1" x14ac:dyDescent="0.2"/>
    <row r="7" spans="1:5" s="8" customFormat="1" x14ac:dyDescent="0.2">
      <c r="D7" s="18" t="s">
        <v>0</v>
      </c>
    </row>
    <row r="8" spans="1:5" s="8" customFormat="1" ht="36" customHeight="1" x14ac:dyDescent="0.2">
      <c r="A8" s="50" t="s">
        <v>129</v>
      </c>
      <c r="B8" s="13"/>
      <c r="C8" s="65"/>
      <c r="D8" s="7" t="s">
        <v>3</v>
      </c>
    </row>
    <row r="9" spans="1:5" s="92" customFormat="1" ht="15" customHeight="1" x14ac:dyDescent="0.2">
      <c r="A9" s="66" t="s">
        <v>213</v>
      </c>
      <c r="B9" s="67"/>
      <c r="C9" s="68"/>
      <c r="D9" s="69">
        <v>404399.92</v>
      </c>
      <c r="E9" s="91"/>
    </row>
    <row r="10" spans="1:5" s="54" customFormat="1" ht="15" customHeight="1" x14ac:dyDescent="0.2">
      <c r="A10" s="72"/>
      <c r="B10" s="73" t="s">
        <v>216</v>
      </c>
      <c r="C10" s="74" t="s">
        <v>217</v>
      </c>
      <c r="D10" s="75">
        <v>404399.92</v>
      </c>
      <c r="E10" s="70"/>
    </row>
    <row r="11" spans="1:5" s="92" customFormat="1" ht="15" customHeight="1" x14ac:dyDescent="0.2">
      <c r="A11" s="77" t="s">
        <v>130</v>
      </c>
      <c r="B11" s="87"/>
      <c r="C11" s="82"/>
      <c r="D11" s="78">
        <v>31663.279999999999</v>
      </c>
      <c r="E11" s="91"/>
    </row>
    <row r="12" spans="1:5" s="54" customFormat="1" ht="15" customHeight="1" x14ac:dyDescent="0.2">
      <c r="A12" s="83"/>
      <c r="B12" s="88" t="s">
        <v>189</v>
      </c>
      <c r="C12" s="79" t="s">
        <v>190</v>
      </c>
      <c r="D12" s="80">
        <v>31663.279999999999</v>
      </c>
      <c r="E12" s="85"/>
    </row>
    <row r="13" spans="1:5" s="92" customFormat="1" ht="15" customHeight="1" x14ac:dyDescent="0.2">
      <c r="A13" s="77" t="s">
        <v>133</v>
      </c>
      <c r="B13" s="87"/>
      <c r="C13" s="82"/>
      <c r="D13" s="78">
        <v>11895608.949999999</v>
      </c>
      <c r="E13" s="91"/>
    </row>
    <row r="14" spans="1:5" s="94" customFormat="1" ht="15" customHeight="1" x14ac:dyDescent="0.2">
      <c r="A14" s="83"/>
      <c r="B14" s="88" t="s">
        <v>134</v>
      </c>
      <c r="C14" s="79" t="s">
        <v>135</v>
      </c>
      <c r="D14" s="80">
        <v>11895608.949999999</v>
      </c>
      <c r="E14" s="93"/>
    </row>
    <row r="15" spans="1:5" s="92" customFormat="1" ht="15" customHeight="1" x14ac:dyDescent="0.2">
      <c r="A15" s="77" t="s">
        <v>142</v>
      </c>
      <c r="B15" s="87"/>
      <c r="C15" s="82"/>
      <c r="D15" s="78">
        <v>1030355.1200000001</v>
      </c>
      <c r="E15" s="91"/>
    </row>
    <row r="16" spans="1:5" s="94" customFormat="1" ht="15" customHeight="1" x14ac:dyDescent="0.2">
      <c r="A16" s="72"/>
      <c r="B16" s="73" t="s">
        <v>143</v>
      </c>
      <c r="C16" s="74" t="s">
        <v>144</v>
      </c>
      <c r="D16" s="75">
        <v>519008.46</v>
      </c>
      <c r="E16" s="91"/>
    </row>
    <row r="17" spans="1:5" s="94" customFormat="1" ht="15" customHeight="1" x14ac:dyDescent="0.2">
      <c r="A17" s="83"/>
      <c r="B17" s="88" t="s">
        <v>145</v>
      </c>
      <c r="C17" s="79" t="s">
        <v>146</v>
      </c>
      <c r="D17" s="80">
        <v>152746.63</v>
      </c>
      <c r="E17" s="93"/>
    </row>
    <row r="18" spans="1:5" s="94" customFormat="1" ht="15" customHeight="1" x14ac:dyDescent="0.2">
      <c r="A18" s="72"/>
      <c r="B18" s="73" t="s">
        <v>147</v>
      </c>
      <c r="C18" s="74" t="s">
        <v>148</v>
      </c>
      <c r="D18" s="75">
        <v>358600.03</v>
      </c>
      <c r="E18" s="93"/>
    </row>
    <row r="19" spans="1:5" s="71" customFormat="1" ht="15" customHeight="1" x14ac:dyDescent="0.2">
      <c r="A19" s="77" t="s">
        <v>167</v>
      </c>
      <c r="B19" s="87"/>
      <c r="C19" s="82"/>
      <c r="D19" s="78">
        <v>1370093.76</v>
      </c>
      <c r="E19" s="70"/>
    </row>
    <row r="20" spans="1:5" s="54" customFormat="1" ht="15" customHeight="1" x14ac:dyDescent="0.2">
      <c r="A20" s="72"/>
      <c r="B20" s="73" t="s">
        <v>168</v>
      </c>
      <c r="C20" s="74" t="s">
        <v>169</v>
      </c>
      <c r="D20" s="75">
        <v>1370093.76</v>
      </c>
      <c r="E20" s="85"/>
    </row>
    <row r="21" spans="1:5" s="92" customFormat="1" ht="15" customHeight="1" x14ac:dyDescent="0.2">
      <c r="A21" s="66" t="s">
        <v>149</v>
      </c>
      <c r="B21" s="67"/>
      <c r="C21" s="82"/>
      <c r="D21" s="76">
        <v>109849.08</v>
      </c>
      <c r="E21" s="91"/>
    </row>
    <row r="22" spans="1:5" s="94" customFormat="1" ht="15" customHeight="1" x14ac:dyDescent="0.2">
      <c r="A22" s="83"/>
      <c r="B22" s="88" t="s">
        <v>150</v>
      </c>
      <c r="C22" s="74" t="s">
        <v>151</v>
      </c>
      <c r="D22" s="80">
        <v>109849.08</v>
      </c>
      <c r="E22" s="93"/>
    </row>
    <row r="23" spans="1:5" s="92" customFormat="1" ht="15" customHeight="1" x14ac:dyDescent="0.2">
      <c r="A23" s="66" t="s">
        <v>152</v>
      </c>
      <c r="B23" s="67"/>
      <c r="C23" s="82"/>
      <c r="D23" s="76">
        <v>2088356.3599999999</v>
      </c>
      <c r="E23" s="91"/>
    </row>
    <row r="24" spans="1:5" s="94" customFormat="1" ht="15" customHeight="1" x14ac:dyDescent="0.2">
      <c r="A24" s="83"/>
      <c r="B24" s="88" t="s">
        <v>153</v>
      </c>
      <c r="C24" s="74" t="s">
        <v>154</v>
      </c>
      <c r="D24" s="80">
        <v>15550.67</v>
      </c>
      <c r="E24" s="93"/>
    </row>
    <row r="25" spans="1:5" s="94" customFormat="1" ht="15" customHeight="1" x14ac:dyDescent="0.2">
      <c r="A25" s="83"/>
      <c r="B25" s="88" t="s">
        <v>159</v>
      </c>
      <c r="C25" s="74" t="s">
        <v>160</v>
      </c>
      <c r="D25" s="80">
        <v>2072805.69</v>
      </c>
      <c r="E25" s="93"/>
    </row>
    <row r="26" spans="1:5" s="92" customFormat="1" ht="15" customHeight="1" x14ac:dyDescent="0.2">
      <c r="A26" s="66" t="s">
        <v>161</v>
      </c>
      <c r="B26" s="67"/>
      <c r="C26" s="82"/>
      <c r="D26" s="76">
        <v>452137.45</v>
      </c>
      <c r="E26" s="91"/>
    </row>
    <row r="27" spans="1:5" s="94" customFormat="1" ht="15" customHeight="1" x14ac:dyDescent="0.2">
      <c r="A27" s="83"/>
      <c r="B27" s="88" t="s">
        <v>162</v>
      </c>
      <c r="C27" s="74" t="s">
        <v>163</v>
      </c>
      <c r="D27" s="80">
        <v>452137.45</v>
      </c>
      <c r="E27" s="93"/>
    </row>
    <row r="28" spans="1:5" s="92" customFormat="1" ht="15" customHeight="1" x14ac:dyDescent="0.2">
      <c r="A28" s="66" t="s">
        <v>277</v>
      </c>
      <c r="B28" s="67"/>
      <c r="C28" s="82"/>
      <c r="D28" s="76">
        <v>30340.41</v>
      </c>
      <c r="E28" s="91"/>
    </row>
    <row r="29" spans="1:5" s="94" customFormat="1" ht="15" customHeight="1" x14ac:dyDescent="0.2">
      <c r="A29" s="83"/>
      <c r="B29" s="88" t="s">
        <v>278</v>
      </c>
      <c r="C29" s="74" t="s">
        <v>279</v>
      </c>
      <c r="D29" s="80">
        <v>30340.41</v>
      </c>
      <c r="E29" s="93"/>
    </row>
    <row r="30" spans="1:5" s="92" customFormat="1" ht="15" customHeight="1" x14ac:dyDescent="0.2">
      <c r="A30" s="66" t="s">
        <v>164</v>
      </c>
      <c r="B30" s="67"/>
      <c r="C30" s="82"/>
      <c r="D30" s="76">
        <v>4709225.5</v>
      </c>
      <c r="E30" s="91"/>
    </row>
    <row r="31" spans="1:5" s="94" customFormat="1" ht="15" customHeight="1" x14ac:dyDescent="0.2">
      <c r="A31" s="83"/>
      <c r="B31" s="88" t="s">
        <v>292</v>
      </c>
      <c r="C31" s="74" t="s">
        <v>293</v>
      </c>
      <c r="D31" s="80">
        <v>4709225.5</v>
      </c>
      <c r="E31" s="93"/>
    </row>
    <row r="32" spans="1:5" s="8" customFormat="1" ht="15" customHeight="1" x14ac:dyDescent="0.2">
      <c r="A32" s="153" t="s">
        <v>21</v>
      </c>
      <c r="B32" s="154"/>
      <c r="C32" s="155"/>
      <c r="D32" s="16">
        <v>22122029.829999998</v>
      </c>
      <c r="E32" s="70"/>
    </row>
  </sheetData>
  <mergeCells count="1">
    <mergeCell ref="A32:C32"/>
  </mergeCells>
  <pageMargins left="0.39370078740157483" right="0.39370078740157483" top="0.59055118110236227" bottom="0.39370078740157483" header="0" footer="0"/>
  <pageSetup paperSize="9" fitToHeight="0" orientation="portrait" r:id="rId1"/>
  <headerFooter alignWithMargins="0">
    <oddFooter>&amp;LDatos definitivos (actualizados a mayo de 2022)</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Zeros="0" workbookViewId="0">
      <selection activeCell="A2" sqref="A2"/>
    </sheetView>
  </sheetViews>
  <sheetFormatPr baseColWidth="10" defaultRowHeight="12.75" x14ac:dyDescent="0.2"/>
  <cols>
    <col min="1" max="1" width="1.7109375" customWidth="1"/>
    <col min="2" max="2" width="5.7109375" customWidth="1"/>
    <col min="3" max="3" width="60.7109375" customWidth="1"/>
    <col min="4" max="4" width="23.7109375" customWidth="1"/>
    <col min="5" max="5" width="12.7109375" bestFit="1" customWidth="1"/>
  </cols>
  <sheetData>
    <row r="1" spans="1:5" ht="39" customHeight="1" x14ac:dyDescent="0.2">
      <c r="A1" s="48"/>
      <c r="B1" s="1"/>
      <c r="C1" s="1"/>
      <c r="D1" s="3" t="s">
        <v>103</v>
      </c>
    </row>
    <row r="3" spans="1:5" s="8" customFormat="1" ht="38.25" x14ac:dyDescent="0.2">
      <c r="A3" s="4" t="s">
        <v>104</v>
      </c>
      <c r="B3" s="4"/>
      <c r="C3" s="4"/>
      <c r="D3" s="4"/>
    </row>
    <row r="4" spans="1:5" s="8" customFormat="1" x14ac:dyDescent="0.2">
      <c r="A4" s="4" t="s">
        <v>17</v>
      </c>
      <c r="B4" s="4"/>
      <c r="C4" s="4"/>
      <c r="D4" s="4"/>
    </row>
    <row r="5" spans="1:5" s="8" customFormat="1" x14ac:dyDescent="0.2">
      <c r="A5" s="4" t="s">
        <v>128</v>
      </c>
      <c r="B5" s="4"/>
      <c r="C5" s="4"/>
      <c r="D5" s="4"/>
    </row>
    <row r="6" spans="1:5" s="8" customFormat="1" x14ac:dyDescent="0.2"/>
    <row r="7" spans="1:5" s="8" customFormat="1" x14ac:dyDescent="0.2">
      <c r="D7" s="18" t="s">
        <v>0</v>
      </c>
    </row>
    <row r="8" spans="1:5" s="8" customFormat="1" ht="36" customHeight="1" x14ac:dyDescent="0.2">
      <c r="A8" s="50" t="s">
        <v>129</v>
      </c>
      <c r="B8" s="13"/>
      <c r="C8" s="65"/>
      <c r="D8" s="7" t="s">
        <v>3</v>
      </c>
    </row>
    <row r="9" spans="1:5" s="92" customFormat="1" ht="15" customHeight="1" x14ac:dyDescent="0.2">
      <c r="A9" s="66" t="s">
        <v>208</v>
      </c>
      <c r="B9" s="67"/>
      <c r="C9" s="68"/>
      <c r="D9" s="69">
        <v>2270849.65</v>
      </c>
      <c r="E9" s="91"/>
    </row>
    <row r="10" spans="1:5" s="54" customFormat="1" ht="15" customHeight="1" x14ac:dyDescent="0.2">
      <c r="A10" s="72"/>
      <c r="B10" s="73" t="s">
        <v>209</v>
      </c>
      <c r="C10" s="74" t="s">
        <v>210</v>
      </c>
      <c r="D10" s="75">
        <v>2201854.65</v>
      </c>
      <c r="E10" s="70"/>
    </row>
    <row r="11" spans="1:5" s="54" customFormat="1" ht="15" customHeight="1" x14ac:dyDescent="0.2">
      <c r="A11" s="72"/>
      <c r="B11" s="73" t="s">
        <v>211</v>
      </c>
      <c r="C11" s="74" t="s">
        <v>212</v>
      </c>
      <c r="D11" s="75">
        <v>68995</v>
      </c>
      <c r="E11" s="70"/>
    </row>
    <row r="12" spans="1:5" s="54" customFormat="1" ht="15" customHeight="1" x14ac:dyDescent="0.2">
      <c r="A12" s="77" t="s">
        <v>130</v>
      </c>
      <c r="B12" s="67"/>
      <c r="C12" s="68"/>
      <c r="D12" s="76">
        <v>9341714.5800000001</v>
      </c>
      <c r="E12" s="70"/>
    </row>
    <row r="13" spans="1:5" s="54" customFormat="1" ht="15" customHeight="1" x14ac:dyDescent="0.2">
      <c r="A13" s="72"/>
      <c r="B13" s="73" t="s">
        <v>187</v>
      </c>
      <c r="C13" s="74" t="s">
        <v>188</v>
      </c>
      <c r="D13" s="75">
        <v>28724.33</v>
      </c>
      <c r="E13" s="70"/>
    </row>
    <row r="14" spans="1:5" s="71" customFormat="1" ht="15" customHeight="1" x14ac:dyDescent="0.2">
      <c r="A14" s="77"/>
      <c r="B14" s="73" t="s">
        <v>131</v>
      </c>
      <c r="C14" s="74" t="s">
        <v>132</v>
      </c>
      <c r="D14" s="75">
        <v>9312990.25</v>
      </c>
      <c r="E14" s="70"/>
    </row>
    <row r="15" spans="1:5" s="71" customFormat="1" ht="15" customHeight="1" x14ac:dyDescent="0.2">
      <c r="A15" s="77" t="s">
        <v>167</v>
      </c>
      <c r="B15" s="73"/>
      <c r="C15" s="74"/>
      <c r="D15" s="78">
        <v>10197014.65</v>
      </c>
      <c r="E15" s="70"/>
    </row>
    <row r="16" spans="1:5" s="71" customFormat="1" ht="15" customHeight="1" x14ac:dyDescent="0.2">
      <c r="A16" s="77"/>
      <c r="B16" s="73" t="s">
        <v>168</v>
      </c>
      <c r="C16" s="74" t="s">
        <v>169</v>
      </c>
      <c r="D16" s="75">
        <v>10197014.65</v>
      </c>
      <c r="E16" s="70"/>
    </row>
    <row r="17" spans="1:5" s="71" customFormat="1" ht="15" customHeight="1" x14ac:dyDescent="0.2">
      <c r="A17" s="77" t="s">
        <v>161</v>
      </c>
      <c r="B17" s="73"/>
      <c r="C17" s="74"/>
      <c r="D17" s="78">
        <v>333377.51</v>
      </c>
      <c r="E17" s="70"/>
    </row>
    <row r="18" spans="1:5" s="71" customFormat="1" ht="15" customHeight="1" x14ac:dyDescent="0.2">
      <c r="A18" s="77"/>
      <c r="B18" s="73" t="s">
        <v>162</v>
      </c>
      <c r="C18" s="74" t="s">
        <v>163</v>
      </c>
      <c r="D18" s="75">
        <v>333377.51</v>
      </c>
      <c r="E18" s="70"/>
    </row>
    <row r="19" spans="1:5" s="71" customFormat="1" ht="15" customHeight="1" x14ac:dyDescent="0.2">
      <c r="A19" s="77" t="s">
        <v>164</v>
      </c>
      <c r="B19" s="73"/>
      <c r="C19" s="74"/>
      <c r="D19" s="78">
        <v>290857.13</v>
      </c>
      <c r="E19" s="70"/>
    </row>
    <row r="20" spans="1:5" s="54" customFormat="1" ht="15" customHeight="1" x14ac:dyDescent="0.2">
      <c r="A20" s="83"/>
      <c r="B20" s="88" t="s">
        <v>200</v>
      </c>
      <c r="C20" s="74" t="s">
        <v>201</v>
      </c>
      <c r="D20" s="80">
        <v>1000</v>
      </c>
      <c r="E20" s="85"/>
    </row>
    <row r="21" spans="1:5" s="54" customFormat="1" ht="15" customHeight="1" x14ac:dyDescent="0.2">
      <c r="A21" s="83"/>
      <c r="B21" s="88" t="s">
        <v>165</v>
      </c>
      <c r="C21" s="74" t="s">
        <v>166</v>
      </c>
      <c r="D21" s="80">
        <v>289857.13</v>
      </c>
      <c r="E21" s="85"/>
    </row>
    <row r="22" spans="1:5" s="108" customFormat="1" ht="15" customHeight="1" x14ac:dyDescent="0.2">
      <c r="A22" s="156" t="s">
        <v>21</v>
      </c>
      <c r="B22" s="156"/>
      <c r="C22" s="156"/>
      <c r="D22" s="100">
        <v>22433813.520000003</v>
      </c>
      <c r="E22" s="107"/>
    </row>
    <row r="23" spans="1:5" x14ac:dyDescent="0.2">
      <c r="D23" s="103"/>
    </row>
  </sheetData>
  <mergeCells count="1">
    <mergeCell ref="A22:C22"/>
  </mergeCells>
  <pageMargins left="0.39370078740157483" right="0.39370078740157483" top="0.59055118110236227" bottom="0.39370078740157483" header="0" footer="0"/>
  <pageSetup paperSize="9" fitToHeight="0" orientation="portrait" r:id="rId1"/>
  <headerFooter alignWithMargins="0">
    <oddFooter>&amp;LDatos definitivos (actualizados a mayo de 2022)</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Zeros="0" zoomScaleNormal="100" workbookViewId="0">
      <selection activeCell="A2" sqref="A2"/>
    </sheetView>
  </sheetViews>
  <sheetFormatPr baseColWidth="10" defaultRowHeight="12.75" x14ac:dyDescent="0.2"/>
  <cols>
    <col min="1" max="1" width="1.7109375" customWidth="1"/>
    <col min="2" max="2" width="5.7109375" customWidth="1"/>
    <col min="3" max="3" width="60.7109375" customWidth="1"/>
    <col min="4" max="4" width="23.7109375" customWidth="1"/>
    <col min="5" max="5" width="12.7109375" bestFit="1" customWidth="1"/>
  </cols>
  <sheetData>
    <row r="1" spans="1:4" ht="39" customHeight="1" x14ac:dyDescent="0.2">
      <c r="A1" s="48"/>
      <c r="B1" s="1"/>
      <c r="C1" s="1"/>
      <c r="D1" s="3" t="s">
        <v>103</v>
      </c>
    </row>
    <row r="3" spans="1:4" s="8" customFormat="1" ht="38.25" x14ac:dyDescent="0.2">
      <c r="A3" s="4" t="s">
        <v>104</v>
      </c>
      <c r="B3" s="4"/>
      <c r="C3" s="4"/>
      <c r="D3" s="4"/>
    </row>
    <row r="4" spans="1:4" s="8" customFormat="1" x14ac:dyDescent="0.2">
      <c r="A4" s="4" t="s">
        <v>18</v>
      </c>
      <c r="B4" s="4"/>
      <c r="C4" s="4"/>
      <c r="D4" s="4"/>
    </row>
    <row r="5" spans="1:4" s="8" customFormat="1" x14ac:dyDescent="0.2">
      <c r="A5" s="4" t="s">
        <v>128</v>
      </c>
      <c r="B5" s="4"/>
      <c r="C5" s="4"/>
      <c r="D5" s="4"/>
    </row>
    <row r="6" spans="1:4" s="8" customFormat="1" x14ac:dyDescent="0.2"/>
    <row r="7" spans="1:4" s="8" customFormat="1" x14ac:dyDescent="0.2">
      <c r="D7" s="18" t="s">
        <v>0</v>
      </c>
    </row>
    <row r="8" spans="1:4" s="8" customFormat="1" ht="36" customHeight="1" x14ac:dyDescent="0.2">
      <c r="A8" s="50" t="s">
        <v>129</v>
      </c>
      <c r="B8" s="13"/>
      <c r="C8" s="65"/>
      <c r="D8" s="7" t="s">
        <v>3</v>
      </c>
    </row>
    <row r="9" spans="1:4" s="92" customFormat="1" ht="15" customHeight="1" x14ac:dyDescent="0.2">
      <c r="A9" s="66" t="s">
        <v>130</v>
      </c>
      <c r="B9" s="67"/>
      <c r="C9" s="68"/>
      <c r="D9" s="76">
        <v>2628301.38</v>
      </c>
    </row>
    <row r="10" spans="1:4" s="92" customFormat="1" ht="15" customHeight="1" x14ac:dyDescent="0.2">
      <c r="A10" s="72"/>
      <c r="B10" s="73" t="s">
        <v>187</v>
      </c>
      <c r="C10" s="74" t="s">
        <v>188</v>
      </c>
      <c r="D10" s="75">
        <v>65396.04</v>
      </c>
    </row>
    <row r="11" spans="1:4" s="94" customFormat="1" ht="15" customHeight="1" x14ac:dyDescent="0.2">
      <c r="A11" s="72"/>
      <c r="B11" s="73" t="s">
        <v>131</v>
      </c>
      <c r="C11" s="74" t="s">
        <v>132</v>
      </c>
      <c r="D11" s="75">
        <v>2562905.34</v>
      </c>
    </row>
    <row r="12" spans="1:4" s="92" customFormat="1" ht="15" customHeight="1" x14ac:dyDescent="0.2">
      <c r="A12" s="77" t="s">
        <v>136</v>
      </c>
      <c r="B12" s="87"/>
      <c r="C12" s="82"/>
      <c r="D12" s="78">
        <v>14247552.460000001</v>
      </c>
    </row>
    <row r="13" spans="1:4" s="94" customFormat="1" ht="15" customHeight="1" x14ac:dyDescent="0.2">
      <c r="A13" s="83"/>
      <c r="B13" s="88" t="s">
        <v>137</v>
      </c>
      <c r="C13" s="79" t="s">
        <v>138</v>
      </c>
      <c r="D13" s="80">
        <v>14247552.460000001</v>
      </c>
    </row>
    <row r="14" spans="1:4" s="92" customFormat="1" ht="15" customHeight="1" x14ac:dyDescent="0.2">
      <c r="A14" s="66" t="s">
        <v>139</v>
      </c>
      <c r="B14" s="67"/>
      <c r="C14" s="68"/>
      <c r="D14" s="76">
        <v>3476844.17</v>
      </c>
    </row>
    <row r="15" spans="1:4" s="94" customFormat="1" ht="15" customHeight="1" x14ac:dyDescent="0.2">
      <c r="A15" s="83"/>
      <c r="B15" s="88" t="s">
        <v>232</v>
      </c>
      <c r="C15" s="79" t="s">
        <v>233</v>
      </c>
      <c r="D15" s="80">
        <v>3476844.17</v>
      </c>
    </row>
    <row r="16" spans="1:4" s="92" customFormat="1" ht="15" customHeight="1" x14ac:dyDescent="0.2">
      <c r="A16" s="66" t="s">
        <v>142</v>
      </c>
      <c r="B16" s="67"/>
      <c r="C16" s="68"/>
      <c r="D16" s="76">
        <v>12690503.699999999</v>
      </c>
    </row>
    <row r="17" spans="1:6" s="94" customFormat="1" ht="15" customHeight="1" x14ac:dyDescent="0.2">
      <c r="A17" s="72"/>
      <c r="B17" s="88" t="s">
        <v>143</v>
      </c>
      <c r="C17" s="79" t="s">
        <v>144</v>
      </c>
      <c r="D17" s="80">
        <v>12690503.699999999</v>
      </c>
    </row>
    <row r="18" spans="1:6" s="92" customFormat="1" ht="15" customHeight="1" x14ac:dyDescent="0.2">
      <c r="A18" s="66" t="s">
        <v>167</v>
      </c>
      <c r="B18" s="67"/>
      <c r="C18" s="68"/>
      <c r="D18" s="76">
        <v>911320.13</v>
      </c>
    </row>
    <row r="19" spans="1:6" s="94" customFormat="1" ht="15" customHeight="1" x14ac:dyDescent="0.2">
      <c r="A19" s="83"/>
      <c r="B19" s="88" t="s">
        <v>168</v>
      </c>
      <c r="C19" s="79" t="s">
        <v>169</v>
      </c>
      <c r="D19" s="80">
        <v>911320.13</v>
      </c>
    </row>
    <row r="20" spans="1:6" s="92" customFormat="1" ht="15" customHeight="1" x14ac:dyDescent="0.2">
      <c r="A20" s="66" t="s">
        <v>149</v>
      </c>
      <c r="B20" s="67"/>
      <c r="C20" s="68"/>
      <c r="D20" s="76">
        <v>102200.77</v>
      </c>
    </row>
    <row r="21" spans="1:6" s="94" customFormat="1" ht="15" customHeight="1" x14ac:dyDescent="0.2">
      <c r="A21" s="83"/>
      <c r="B21" s="88" t="s">
        <v>247</v>
      </c>
      <c r="C21" s="79" t="s">
        <v>248</v>
      </c>
      <c r="D21" s="80">
        <v>102200.77</v>
      </c>
    </row>
    <row r="22" spans="1:6" s="92" customFormat="1" ht="15" customHeight="1" x14ac:dyDescent="0.2">
      <c r="A22" s="66" t="s">
        <v>152</v>
      </c>
      <c r="B22" s="67"/>
      <c r="C22" s="68"/>
      <c r="D22" s="76">
        <v>7246525.8099999996</v>
      </c>
    </row>
    <row r="23" spans="1:6" s="94" customFormat="1" ht="15" customHeight="1" x14ac:dyDescent="0.2">
      <c r="A23" s="83"/>
      <c r="B23" s="88" t="s">
        <v>155</v>
      </c>
      <c r="C23" s="79" t="s">
        <v>156</v>
      </c>
      <c r="D23" s="80">
        <v>1414260.63</v>
      </c>
    </row>
    <row r="24" spans="1:6" s="94" customFormat="1" ht="15" customHeight="1" x14ac:dyDescent="0.2">
      <c r="A24" s="83"/>
      <c r="B24" s="88" t="s">
        <v>157</v>
      </c>
      <c r="C24" s="79" t="s">
        <v>158</v>
      </c>
      <c r="D24" s="80">
        <v>5832265.1799999997</v>
      </c>
    </row>
    <row r="25" spans="1:6" s="92" customFormat="1" ht="15" customHeight="1" x14ac:dyDescent="0.2">
      <c r="A25" s="66" t="s">
        <v>164</v>
      </c>
      <c r="B25" s="67"/>
      <c r="C25" s="68"/>
      <c r="D25" s="76">
        <v>95144.2</v>
      </c>
    </row>
    <row r="26" spans="1:6" s="94" customFormat="1" ht="15" customHeight="1" x14ac:dyDescent="0.2">
      <c r="A26" s="83"/>
      <c r="B26" s="88" t="s">
        <v>290</v>
      </c>
      <c r="C26" s="74" t="s">
        <v>291</v>
      </c>
      <c r="D26" s="80">
        <v>92144.2</v>
      </c>
    </row>
    <row r="27" spans="1:6" s="94" customFormat="1" ht="15" customHeight="1" x14ac:dyDescent="0.2">
      <c r="A27" s="83"/>
      <c r="B27" s="88" t="s">
        <v>200</v>
      </c>
      <c r="C27" s="79" t="s">
        <v>201</v>
      </c>
      <c r="D27" s="80">
        <v>3000</v>
      </c>
    </row>
    <row r="28" spans="1:6" s="8" customFormat="1" ht="15" customHeight="1" x14ac:dyDescent="0.2">
      <c r="A28" s="156" t="s">
        <v>21</v>
      </c>
      <c r="B28" s="156"/>
      <c r="C28" s="156"/>
      <c r="D28" s="16">
        <v>41398392.620000005</v>
      </c>
      <c r="E28" s="70"/>
      <c r="F28"/>
    </row>
  </sheetData>
  <mergeCells count="1">
    <mergeCell ref="A28:C28"/>
  </mergeCells>
  <pageMargins left="0.39370078740157483" right="0.39370078740157483" top="0.59055118110236227" bottom="0.39370078740157483" header="0" footer="0"/>
  <pageSetup paperSize="9" fitToHeight="0" orientation="portrait" r:id="rId1"/>
  <headerFooter alignWithMargins="0">
    <oddFooter>&amp;LDatos definitivos (actualizados a mayo de 2022)</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Zeros="0" zoomScaleNormal="100" workbookViewId="0">
      <selection activeCell="A8" sqref="A8"/>
    </sheetView>
  </sheetViews>
  <sheetFormatPr baseColWidth="10" defaultRowHeight="12.75" x14ac:dyDescent="0.2"/>
  <cols>
    <col min="1" max="1" width="54.28515625" style="117" customWidth="1"/>
    <col min="2" max="3" width="16.7109375" style="113" customWidth="1"/>
    <col min="4" max="4" width="8.28515625" style="133" customWidth="1"/>
    <col min="5" max="16384" width="11.42578125" style="113"/>
  </cols>
  <sheetData>
    <row r="1" spans="1:7" ht="39" customHeight="1" x14ac:dyDescent="0.2">
      <c r="A1" s="109"/>
      <c r="B1" s="110"/>
      <c r="C1" s="111"/>
      <c r="D1" s="112" t="s">
        <v>24</v>
      </c>
    </row>
    <row r="3" spans="1:7" ht="25.5" x14ac:dyDescent="0.2">
      <c r="A3" s="114" t="s">
        <v>298</v>
      </c>
      <c r="B3" s="115"/>
      <c r="C3" s="115"/>
      <c r="D3" s="116"/>
    </row>
    <row r="4" spans="1:7" x14ac:dyDescent="0.2">
      <c r="A4" s="114"/>
      <c r="B4" s="115"/>
      <c r="C4" s="115"/>
      <c r="D4" s="116"/>
    </row>
    <row r="5" spans="1:7" x14ac:dyDescent="0.2">
      <c r="A5" s="114" t="s">
        <v>55</v>
      </c>
      <c r="B5" s="115"/>
      <c r="C5" s="115"/>
      <c r="D5" s="116"/>
    </row>
    <row r="7" spans="1:7" x14ac:dyDescent="0.2">
      <c r="D7" s="118" t="s">
        <v>0</v>
      </c>
    </row>
    <row r="8" spans="1:7" s="122" customFormat="1" ht="36" customHeight="1" x14ac:dyDescent="0.2">
      <c r="A8" s="119" t="s">
        <v>1</v>
      </c>
      <c r="B8" s="120" t="s">
        <v>299</v>
      </c>
      <c r="C8" s="120" t="s">
        <v>300</v>
      </c>
      <c r="D8" s="121" t="s">
        <v>4</v>
      </c>
    </row>
    <row r="9" spans="1:7" s="127" customFormat="1" ht="15" customHeight="1" x14ac:dyDescent="0.2">
      <c r="A9" s="123" t="s">
        <v>105</v>
      </c>
      <c r="B9" s="124"/>
      <c r="C9" s="125">
        <v>102892.51000000001</v>
      </c>
      <c r="D9" s="126"/>
      <c r="G9" s="128"/>
    </row>
    <row r="10" spans="1:7" s="127" customFormat="1" ht="15" customHeight="1" x14ac:dyDescent="0.2">
      <c r="A10" s="123" t="s">
        <v>106</v>
      </c>
      <c r="B10" s="124"/>
      <c r="C10" s="125">
        <v>22822535.969999999</v>
      </c>
      <c r="D10" s="126"/>
      <c r="G10" s="128"/>
    </row>
    <row r="11" spans="1:7" s="127" customFormat="1" ht="15" customHeight="1" x14ac:dyDescent="0.2">
      <c r="A11" s="123" t="s">
        <v>107</v>
      </c>
      <c r="B11" s="124"/>
      <c r="C11" s="125">
        <v>754342.5</v>
      </c>
      <c r="D11" s="126"/>
      <c r="G11" s="128"/>
    </row>
    <row r="12" spans="1:7" s="127" customFormat="1" ht="15" customHeight="1" x14ac:dyDescent="0.2">
      <c r="A12" s="123" t="s">
        <v>108</v>
      </c>
      <c r="B12" s="124"/>
      <c r="C12" s="125">
        <v>316185.13000000006</v>
      </c>
      <c r="D12" s="126"/>
      <c r="G12" s="128"/>
    </row>
    <row r="13" spans="1:7" s="127" customFormat="1" ht="15" customHeight="1" x14ac:dyDescent="0.2">
      <c r="A13" s="123" t="s">
        <v>109</v>
      </c>
      <c r="B13" s="124"/>
      <c r="C13" s="125">
        <v>65049.89</v>
      </c>
      <c r="D13" s="126"/>
      <c r="G13" s="128"/>
    </row>
    <row r="14" spans="1:7" s="127" customFormat="1" ht="15" customHeight="1" x14ac:dyDescent="0.2">
      <c r="A14" s="123" t="s">
        <v>110</v>
      </c>
      <c r="B14" s="124"/>
      <c r="C14" s="125">
        <v>22394.190000000002</v>
      </c>
      <c r="D14" s="126"/>
      <c r="G14" s="128"/>
    </row>
    <row r="15" spans="1:7" s="127" customFormat="1" ht="15" customHeight="1" x14ac:dyDescent="0.2">
      <c r="A15" s="123" t="s">
        <v>111</v>
      </c>
      <c r="B15" s="124"/>
      <c r="C15" s="125">
        <v>6812.82</v>
      </c>
      <c r="D15" s="126"/>
      <c r="G15" s="128"/>
    </row>
    <row r="16" spans="1:7" s="127" customFormat="1" ht="15" customHeight="1" x14ac:dyDescent="0.2">
      <c r="A16" s="123" t="s">
        <v>112</v>
      </c>
      <c r="B16" s="124"/>
      <c r="C16" s="125">
        <v>185836.61</v>
      </c>
      <c r="D16" s="126"/>
      <c r="G16" s="128"/>
    </row>
    <row r="17" spans="1:7" s="127" customFormat="1" ht="15" customHeight="1" x14ac:dyDescent="0.2">
      <c r="A17" s="123" t="s">
        <v>113</v>
      </c>
      <c r="B17" s="124"/>
      <c r="C17" s="125">
        <v>266026.99</v>
      </c>
      <c r="D17" s="126"/>
      <c r="G17" s="128"/>
    </row>
    <row r="18" spans="1:7" s="127" customFormat="1" ht="15" customHeight="1" x14ac:dyDescent="0.2">
      <c r="A18" s="123" t="s">
        <v>114</v>
      </c>
      <c r="B18" s="124"/>
      <c r="C18" s="125">
        <v>632116.82000000007</v>
      </c>
      <c r="D18" s="126"/>
      <c r="G18" s="128"/>
    </row>
    <row r="19" spans="1:7" s="127" customFormat="1" ht="15" customHeight="1" x14ac:dyDescent="0.2">
      <c r="A19" s="123" t="s">
        <v>115</v>
      </c>
      <c r="B19" s="124"/>
      <c r="C19" s="125">
        <v>2372137.2699999996</v>
      </c>
      <c r="D19" s="126"/>
      <c r="G19" s="128"/>
    </row>
    <row r="20" spans="1:7" s="127" customFormat="1" ht="15" customHeight="1" x14ac:dyDescent="0.2">
      <c r="A20" s="123" t="s">
        <v>116</v>
      </c>
      <c r="B20" s="124"/>
      <c r="C20" s="125">
        <v>4266392.66</v>
      </c>
      <c r="D20" s="126"/>
      <c r="G20" s="128"/>
    </row>
    <row r="21" spans="1:7" s="127" customFormat="1" ht="15" customHeight="1" x14ac:dyDescent="0.2">
      <c r="A21" s="123" t="s">
        <v>117</v>
      </c>
      <c r="B21" s="124"/>
      <c r="C21" s="125">
        <v>140870.04999999999</v>
      </c>
      <c r="D21" s="126"/>
      <c r="G21" s="128"/>
    </row>
    <row r="22" spans="1:7" s="127" customFormat="1" ht="15" customHeight="1" x14ac:dyDescent="0.2">
      <c r="A22" s="123" t="s">
        <v>118</v>
      </c>
      <c r="B22" s="124"/>
      <c r="C22" s="125">
        <v>33872.18</v>
      </c>
      <c r="D22" s="126"/>
      <c r="G22" s="128"/>
    </row>
    <row r="23" spans="1:7" s="127" customFormat="1" ht="15" customHeight="1" x14ac:dyDescent="0.2">
      <c r="A23" s="123" t="s">
        <v>119</v>
      </c>
      <c r="B23" s="124"/>
      <c r="C23" s="125">
        <v>605583.18999999994</v>
      </c>
      <c r="D23" s="126"/>
      <c r="G23" s="128"/>
    </row>
    <row r="24" spans="1:7" s="127" customFormat="1" ht="15" customHeight="1" x14ac:dyDescent="0.2">
      <c r="A24" s="123" t="s">
        <v>120</v>
      </c>
      <c r="B24" s="124"/>
      <c r="C24" s="125">
        <v>3198119.55</v>
      </c>
      <c r="D24" s="126"/>
      <c r="G24" s="128"/>
    </row>
    <row r="25" spans="1:7" s="127" customFormat="1" ht="15" customHeight="1" x14ac:dyDescent="0.2">
      <c r="A25" s="123" t="s">
        <v>121</v>
      </c>
      <c r="B25" s="124"/>
      <c r="C25" s="125">
        <v>1665622.34</v>
      </c>
      <c r="D25" s="126"/>
      <c r="G25" s="128"/>
    </row>
    <row r="26" spans="1:7" s="127" customFormat="1" ht="15" customHeight="1" x14ac:dyDescent="0.2">
      <c r="A26" s="123" t="s">
        <v>123</v>
      </c>
      <c r="B26" s="124"/>
      <c r="C26" s="125">
        <v>5451.48</v>
      </c>
      <c r="D26" s="126"/>
      <c r="G26" s="128"/>
    </row>
    <row r="27" spans="1:7" s="127" customFormat="1" ht="15" customHeight="1" x14ac:dyDescent="0.2">
      <c r="A27" s="123" t="s">
        <v>124</v>
      </c>
      <c r="B27" s="124"/>
      <c r="C27" s="129">
        <v>26716.739999999998</v>
      </c>
      <c r="D27" s="126"/>
      <c r="G27" s="128"/>
    </row>
    <row r="28" spans="1:7" s="127" customFormat="1" ht="15" customHeight="1" x14ac:dyDescent="0.2">
      <c r="A28" s="123" t="s">
        <v>126</v>
      </c>
      <c r="B28" s="124"/>
      <c r="C28" s="129">
        <v>921760</v>
      </c>
      <c r="D28" s="126"/>
      <c r="F28" s="113"/>
      <c r="G28" s="128"/>
    </row>
    <row r="29" spans="1:7" ht="15" customHeight="1" x14ac:dyDescent="0.2">
      <c r="A29" s="130" t="s">
        <v>5</v>
      </c>
      <c r="B29" s="131">
        <v>45384000</v>
      </c>
      <c r="C29" s="131">
        <f>SUM(C9:C28)</f>
        <v>38410718.890000001</v>
      </c>
      <c r="D29" s="132">
        <f>C29/B29</f>
        <v>0.84634934977084442</v>
      </c>
    </row>
    <row r="30" spans="1:7" ht="38.25" customHeight="1" x14ac:dyDescent="0.2">
      <c r="A30" s="157" t="s">
        <v>301</v>
      </c>
      <c r="B30" s="157"/>
      <c r="C30" s="157"/>
      <c r="D30" s="157"/>
    </row>
    <row r="31" spans="1:7" ht="15" customHeight="1" x14ac:dyDescent="0.2"/>
    <row r="32" spans="1:7" ht="15" customHeight="1" x14ac:dyDescent="0.2">
      <c r="B32" s="134"/>
      <c r="C32" s="134"/>
    </row>
    <row r="33" spans="2:3" ht="15" customHeight="1" x14ac:dyDescent="0.2">
      <c r="B33" s="134"/>
      <c r="C33" s="134"/>
    </row>
    <row r="34" spans="2:3" ht="15" customHeight="1" x14ac:dyDescent="0.2"/>
  </sheetData>
  <mergeCells count="1">
    <mergeCell ref="A30:D30"/>
  </mergeCells>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112" t="s">
        <v>24</v>
      </c>
    </row>
    <row r="3" spans="1:2" ht="38.25" x14ac:dyDescent="0.2">
      <c r="A3" s="135" t="s">
        <v>298</v>
      </c>
      <c r="B3" s="4"/>
    </row>
    <row r="4" spans="1:2" x14ac:dyDescent="0.2">
      <c r="A4" s="22" t="s">
        <v>77</v>
      </c>
      <c r="B4" s="4"/>
    </row>
    <row r="5" spans="1:2" x14ac:dyDescent="0.2">
      <c r="A5" s="22" t="s">
        <v>302</v>
      </c>
      <c r="B5" s="4"/>
    </row>
    <row r="7" spans="1:2" x14ac:dyDescent="0.2">
      <c r="B7" s="118" t="s">
        <v>0</v>
      </c>
    </row>
    <row r="8" spans="1:2" s="8" customFormat="1" ht="36" customHeight="1" x14ac:dyDescent="0.2">
      <c r="A8" s="24" t="s">
        <v>303</v>
      </c>
      <c r="B8" s="6" t="s">
        <v>300</v>
      </c>
    </row>
    <row r="9" spans="1:2" s="54" customFormat="1" ht="15" customHeight="1" x14ac:dyDescent="0.2">
      <c r="A9" s="136" t="s">
        <v>304</v>
      </c>
      <c r="B9" s="137">
        <v>90460</v>
      </c>
    </row>
    <row r="10" spans="1:2" s="54" customFormat="1" ht="15" customHeight="1" x14ac:dyDescent="0.2">
      <c r="A10" s="136" t="s">
        <v>305</v>
      </c>
      <c r="B10" s="137">
        <v>12432.509999999998</v>
      </c>
    </row>
    <row r="11" spans="1:2" ht="15" customHeight="1" x14ac:dyDescent="0.2">
      <c r="A11" s="138" t="s">
        <v>21</v>
      </c>
      <c r="B11" s="16">
        <v>102892.51</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112" t="s">
        <v>24</v>
      </c>
    </row>
    <row r="3" spans="1:2" ht="38.25" x14ac:dyDescent="0.2">
      <c r="A3" s="135" t="s">
        <v>298</v>
      </c>
      <c r="B3" s="4"/>
    </row>
    <row r="4" spans="1:2" x14ac:dyDescent="0.2">
      <c r="A4" s="22" t="s">
        <v>7</v>
      </c>
      <c r="B4" s="4"/>
    </row>
    <row r="5" spans="1:2" x14ac:dyDescent="0.2">
      <c r="A5" s="22" t="s">
        <v>302</v>
      </c>
      <c r="B5" s="4"/>
    </row>
    <row r="7" spans="1:2" x14ac:dyDescent="0.2">
      <c r="B7" s="18" t="s">
        <v>0</v>
      </c>
    </row>
    <row r="8" spans="1:2" s="8" customFormat="1" ht="36" customHeight="1" x14ac:dyDescent="0.2">
      <c r="A8" s="24" t="s">
        <v>303</v>
      </c>
      <c r="B8" s="6" t="s">
        <v>300</v>
      </c>
    </row>
    <row r="9" spans="1:2" s="141" customFormat="1" x14ac:dyDescent="0.2">
      <c r="A9" s="139" t="s">
        <v>306</v>
      </c>
      <c r="B9" s="140">
        <v>24000</v>
      </c>
    </row>
    <row r="10" spans="1:2" s="141" customFormat="1" ht="24.95" customHeight="1" x14ac:dyDescent="0.2">
      <c r="A10" s="139" t="s">
        <v>307</v>
      </c>
      <c r="B10" s="140">
        <v>16893000</v>
      </c>
    </row>
    <row r="11" spans="1:2" s="141" customFormat="1" x14ac:dyDescent="0.2">
      <c r="A11" s="139" t="s">
        <v>308</v>
      </c>
      <c r="B11" s="140">
        <v>18675.97</v>
      </c>
    </row>
    <row r="12" spans="1:2" s="141" customFormat="1" x14ac:dyDescent="0.2">
      <c r="A12" s="139" t="s">
        <v>304</v>
      </c>
      <c r="B12" s="140">
        <v>700860</v>
      </c>
    </row>
    <row r="13" spans="1:2" s="141" customFormat="1" ht="24.95" customHeight="1" x14ac:dyDescent="0.2">
      <c r="A13" s="139" t="s">
        <v>309</v>
      </c>
      <c r="B13" s="140">
        <v>5186000</v>
      </c>
    </row>
    <row r="14" spans="1:2" ht="15" customHeight="1" x14ac:dyDescent="0.2">
      <c r="A14" s="26" t="s">
        <v>21</v>
      </c>
      <c r="B14" s="16">
        <v>22822535.969999999</v>
      </c>
    </row>
    <row r="17" spans="2:2" x14ac:dyDescent="0.2">
      <c r="B17" s="19"/>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Zeros="0" zoomScaleNormal="100" workbookViewId="0">
      <selection activeCell="A7" sqref="A7"/>
    </sheetView>
  </sheetViews>
  <sheetFormatPr baseColWidth="10" defaultRowHeight="12.75" x14ac:dyDescent="0.2"/>
  <cols>
    <col min="1" max="1" width="6.7109375" style="23" customWidth="1"/>
    <col min="2" max="2" width="60.7109375" customWidth="1"/>
    <col min="3" max="3" width="23.7109375" customWidth="1"/>
    <col min="4" max="4" width="16.7109375" style="37" customWidth="1"/>
    <col min="5" max="5" width="8.28515625" customWidth="1"/>
  </cols>
  <sheetData>
    <row r="1" spans="1:5" ht="39" customHeight="1" x14ac:dyDescent="0.2">
      <c r="A1" s="42"/>
      <c r="B1" s="43"/>
      <c r="C1" s="44" t="s">
        <v>24</v>
      </c>
      <c r="D1" s="41"/>
    </row>
    <row r="3" spans="1:5" ht="25.5" customHeight="1" x14ac:dyDescent="0.2">
      <c r="A3" s="149" t="s">
        <v>73</v>
      </c>
      <c r="B3" s="149"/>
      <c r="C3" s="149"/>
      <c r="D3" s="40"/>
      <c r="E3" s="4"/>
    </row>
    <row r="4" spans="1:5" ht="12.75" customHeight="1" x14ac:dyDescent="0.2">
      <c r="A4" s="150" t="s">
        <v>78</v>
      </c>
      <c r="B4" s="150"/>
      <c r="C4" s="150"/>
      <c r="D4" s="36"/>
      <c r="E4" s="4"/>
    </row>
    <row r="5" spans="1:5" ht="12.75" customHeight="1" x14ac:dyDescent="0.2">
      <c r="A5" s="149" t="s">
        <v>22</v>
      </c>
      <c r="B5" s="149"/>
      <c r="C5" s="149"/>
      <c r="D5" s="36"/>
      <c r="E5" s="4"/>
    </row>
    <row r="7" spans="1:5" x14ac:dyDescent="0.2">
      <c r="C7" s="5" t="s">
        <v>0</v>
      </c>
    </row>
    <row r="8" spans="1:5" s="8" customFormat="1" ht="36" customHeight="1" x14ac:dyDescent="0.2">
      <c r="A8" s="24" t="s">
        <v>6</v>
      </c>
      <c r="B8" s="13"/>
      <c r="C8" s="6" t="s">
        <v>3</v>
      </c>
    </row>
    <row r="9" spans="1:5" s="12" customFormat="1" ht="15" customHeight="1" x14ac:dyDescent="0.2">
      <c r="A9" s="25" t="s">
        <v>25</v>
      </c>
      <c r="B9" s="14" t="s">
        <v>26</v>
      </c>
      <c r="C9" s="38">
        <v>9288.2199999999993</v>
      </c>
    </row>
    <row r="10" spans="1:5" s="12" customFormat="1" ht="15" customHeight="1" x14ac:dyDescent="0.2">
      <c r="A10" s="25" t="s">
        <v>27</v>
      </c>
      <c r="B10" s="14" t="s">
        <v>28</v>
      </c>
      <c r="C10" s="38">
        <v>335407.69</v>
      </c>
    </row>
    <row r="11" spans="1:5" s="12" customFormat="1" ht="15" customHeight="1" x14ac:dyDescent="0.2">
      <c r="A11" s="25" t="s">
        <v>29</v>
      </c>
      <c r="B11" s="14" t="s">
        <v>30</v>
      </c>
      <c r="C11" s="38">
        <v>7313839.9299999997</v>
      </c>
    </row>
    <row r="12" spans="1:5" s="12" customFormat="1" ht="15" customHeight="1" x14ac:dyDescent="0.2">
      <c r="A12" s="25" t="s">
        <v>31</v>
      </c>
      <c r="B12" s="14" t="s">
        <v>56</v>
      </c>
      <c r="C12" s="38">
        <v>1143899.43</v>
      </c>
    </row>
    <row r="13" spans="1:5" s="12" customFormat="1" ht="15" customHeight="1" x14ac:dyDescent="0.2">
      <c r="A13" s="25" t="s">
        <v>32</v>
      </c>
      <c r="B13" s="14" t="s">
        <v>33</v>
      </c>
      <c r="C13" s="38">
        <v>8274600.4299999997</v>
      </c>
    </row>
    <row r="14" spans="1:5" s="12" customFormat="1" ht="15" customHeight="1" x14ac:dyDescent="0.2">
      <c r="A14" s="25" t="s">
        <v>34</v>
      </c>
      <c r="B14" s="14" t="s">
        <v>35</v>
      </c>
      <c r="C14" s="38">
        <v>176783420.44</v>
      </c>
    </row>
    <row r="15" spans="1:5" s="12" customFormat="1" ht="15" customHeight="1" x14ac:dyDescent="0.2">
      <c r="A15" s="25" t="s">
        <v>36</v>
      </c>
      <c r="B15" s="14" t="s">
        <v>57</v>
      </c>
      <c r="C15" s="38">
        <v>98842.06</v>
      </c>
    </row>
    <row r="16" spans="1:5" s="12" customFormat="1" ht="15" customHeight="1" x14ac:dyDescent="0.2">
      <c r="A16" s="25" t="s">
        <v>41</v>
      </c>
      <c r="B16" s="14" t="s">
        <v>63</v>
      </c>
      <c r="C16" s="38">
        <v>32226.63</v>
      </c>
    </row>
    <row r="17" spans="1:4" s="12" customFormat="1" ht="15" customHeight="1" x14ac:dyDescent="0.2">
      <c r="A17" s="25" t="s">
        <v>59</v>
      </c>
      <c r="B17" s="14" t="s">
        <v>60</v>
      </c>
      <c r="C17" s="38">
        <v>3600551.13</v>
      </c>
    </row>
    <row r="18" spans="1:4" s="12" customFormat="1" ht="15" customHeight="1" x14ac:dyDescent="0.2">
      <c r="A18" s="25" t="s">
        <v>61</v>
      </c>
      <c r="B18" s="14" t="s">
        <v>62</v>
      </c>
      <c r="C18" s="38">
        <v>1817688.56</v>
      </c>
    </row>
    <row r="19" spans="1:4" s="12" customFormat="1" ht="15" customHeight="1" x14ac:dyDescent="0.2">
      <c r="A19" s="25" t="s">
        <v>37</v>
      </c>
      <c r="B19" s="14" t="s">
        <v>58</v>
      </c>
      <c r="C19" s="38">
        <v>18408349.84</v>
      </c>
    </row>
    <row r="20" spans="1:4" s="12" customFormat="1" ht="15" customHeight="1" x14ac:dyDescent="0.2">
      <c r="A20" s="25" t="s">
        <v>64</v>
      </c>
      <c r="B20" s="14" t="s">
        <v>65</v>
      </c>
      <c r="C20" s="38">
        <v>646718.81000000006</v>
      </c>
    </row>
    <row r="21" spans="1:4" s="12" customFormat="1" ht="15" customHeight="1" x14ac:dyDescent="0.2">
      <c r="A21" s="25" t="s">
        <v>39</v>
      </c>
      <c r="B21" s="14" t="s">
        <v>70</v>
      </c>
      <c r="C21" s="38">
        <v>15267.78</v>
      </c>
    </row>
    <row r="22" spans="1:4" ht="15" customHeight="1" x14ac:dyDescent="0.2">
      <c r="A22" s="26" t="s">
        <v>21</v>
      </c>
      <c r="B22" s="15"/>
      <c r="C22" s="16">
        <f>SUM(C9:C21)</f>
        <v>218480100.94999999</v>
      </c>
      <c r="D22"/>
    </row>
  </sheetData>
  <mergeCells count="3">
    <mergeCell ref="A3:C3"/>
    <mergeCell ref="A4:C4"/>
    <mergeCell ref="A5:C5"/>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112" t="s">
        <v>24</v>
      </c>
    </row>
    <row r="3" spans="1:2" ht="38.25" x14ac:dyDescent="0.2">
      <c r="A3" s="135" t="s">
        <v>298</v>
      </c>
      <c r="B3" s="4"/>
    </row>
    <row r="4" spans="1:2" x14ac:dyDescent="0.2">
      <c r="A4" s="22" t="s">
        <v>8</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24.95" customHeight="1" x14ac:dyDescent="0.2">
      <c r="A9" s="139" t="s">
        <v>310</v>
      </c>
      <c r="B9" s="140">
        <v>148260</v>
      </c>
    </row>
    <row r="10" spans="1:2" s="54" customFormat="1" ht="15" customHeight="1" x14ac:dyDescent="0.2">
      <c r="A10" s="136" t="s">
        <v>304</v>
      </c>
      <c r="B10" s="140">
        <v>30240</v>
      </c>
    </row>
    <row r="11" spans="1:2" s="54" customFormat="1" ht="15" customHeight="1" x14ac:dyDescent="0.2">
      <c r="A11" s="136" t="s">
        <v>311</v>
      </c>
      <c r="B11" s="140">
        <v>508000</v>
      </c>
    </row>
    <row r="12" spans="1:2" s="54" customFormat="1" ht="15" customHeight="1" x14ac:dyDescent="0.2">
      <c r="A12" s="139" t="s">
        <v>305</v>
      </c>
      <c r="B12" s="140">
        <v>67842.5</v>
      </c>
    </row>
    <row r="13" spans="1:2" ht="15" customHeight="1" x14ac:dyDescent="0.2">
      <c r="A13" s="26" t="s">
        <v>21</v>
      </c>
      <c r="B13" s="16">
        <v>754342.5</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112" t="s">
        <v>24</v>
      </c>
    </row>
    <row r="3" spans="1:2" ht="38.25" x14ac:dyDescent="0.2">
      <c r="A3" s="135" t="s">
        <v>298</v>
      </c>
      <c r="B3" s="4"/>
    </row>
    <row r="4" spans="1:2" x14ac:dyDescent="0.2">
      <c r="A4" s="22" t="s">
        <v>78</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312</v>
      </c>
      <c r="B9" s="140">
        <v>3050</v>
      </c>
    </row>
    <row r="10" spans="1:2" s="54" customFormat="1" ht="15" customHeight="1" x14ac:dyDescent="0.2">
      <c r="A10" s="136" t="s">
        <v>304</v>
      </c>
      <c r="B10" s="140">
        <v>141800</v>
      </c>
    </row>
    <row r="11" spans="1:2" s="54" customFormat="1" ht="15" customHeight="1" x14ac:dyDescent="0.2">
      <c r="A11" s="139" t="s">
        <v>305</v>
      </c>
      <c r="B11" s="140">
        <v>171335.12999999998</v>
      </c>
    </row>
    <row r="12" spans="1:2" ht="15" customHeight="1" x14ac:dyDescent="0.2">
      <c r="A12" s="26" t="s">
        <v>21</v>
      </c>
      <c r="B12" s="16">
        <v>316185.13</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112" t="s">
        <v>24</v>
      </c>
    </row>
    <row r="3" spans="1:2" ht="38.25" x14ac:dyDescent="0.2">
      <c r="A3" s="135" t="s">
        <v>298</v>
      </c>
      <c r="B3" s="4"/>
    </row>
    <row r="4" spans="1:2" x14ac:dyDescent="0.2">
      <c r="A4" s="22" t="s">
        <v>9</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6" t="s">
        <v>304</v>
      </c>
      <c r="B9" s="140">
        <v>53260</v>
      </c>
    </row>
    <row r="10" spans="1:2" s="54" customFormat="1" ht="15" customHeight="1" x14ac:dyDescent="0.2">
      <c r="A10" s="136" t="s">
        <v>305</v>
      </c>
      <c r="B10" s="140">
        <v>11789.89</v>
      </c>
    </row>
    <row r="11" spans="1:2" ht="15" customHeight="1" x14ac:dyDescent="0.2">
      <c r="A11" s="26" t="s">
        <v>21</v>
      </c>
      <c r="B11" s="16">
        <v>65049.89</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112" t="s">
        <v>24</v>
      </c>
    </row>
    <row r="3" spans="1:2" ht="38.25" x14ac:dyDescent="0.2">
      <c r="A3" s="135" t="s">
        <v>298</v>
      </c>
      <c r="B3" s="4"/>
    </row>
    <row r="4" spans="1:2" x14ac:dyDescent="0.2">
      <c r="A4" s="22" t="s">
        <v>10</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6" t="s">
        <v>304</v>
      </c>
      <c r="B9" s="140">
        <v>21250</v>
      </c>
    </row>
    <row r="10" spans="1:2" s="54" customFormat="1" ht="15" customHeight="1" x14ac:dyDescent="0.2">
      <c r="A10" s="136" t="s">
        <v>305</v>
      </c>
      <c r="B10" s="140">
        <v>1144.19</v>
      </c>
    </row>
    <row r="11" spans="1:2" ht="15" customHeight="1" x14ac:dyDescent="0.2">
      <c r="A11" s="26" t="s">
        <v>21</v>
      </c>
      <c r="B11" s="16">
        <v>22394.19</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112" t="s">
        <v>24</v>
      </c>
    </row>
    <row r="3" spans="1:2" ht="38.25" x14ac:dyDescent="0.2">
      <c r="A3" s="135" t="s">
        <v>298</v>
      </c>
      <c r="B3" s="4"/>
    </row>
    <row r="4" spans="1:2" x14ac:dyDescent="0.2">
      <c r="A4" s="22" t="s">
        <v>11</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6" t="s">
        <v>305</v>
      </c>
      <c r="B9" s="140">
        <v>6812.82</v>
      </c>
    </row>
    <row r="10" spans="1:2" ht="15" customHeight="1" x14ac:dyDescent="0.2">
      <c r="A10" s="26" t="s">
        <v>21</v>
      </c>
      <c r="B10" s="16">
        <v>6812.82</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112" t="s">
        <v>24</v>
      </c>
    </row>
    <row r="3" spans="1:2" ht="38.25" customHeight="1" x14ac:dyDescent="0.2">
      <c r="A3" s="135" t="s">
        <v>298</v>
      </c>
      <c r="B3" s="4"/>
    </row>
    <row r="4" spans="1:2" x14ac:dyDescent="0.2">
      <c r="A4" s="22" t="s">
        <v>12</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24.95" customHeight="1" x14ac:dyDescent="0.2">
      <c r="A9" s="136" t="s">
        <v>313</v>
      </c>
      <c r="B9" s="140">
        <v>79990</v>
      </c>
    </row>
    <row r="10" spans="1:2" s="54" customFormat="1" ht="15" customHeight="1" x14ac:dyDescent="0.2">
      <c r="A10" s="136" t="s">
        <v>304</v>
      </c>
      <c r="B10" s="140">
        <v>75840</v>
      </c>
    </row>
    <row r="11" spans="1:2" s="54" customFormat="1" ht="15" customHeight="1" x14ac:dyDescent="0.2">
      <c r="A11" s="139" t="s">
        <v>305</v>
      </c>
      <c r="B11" s="140">
        <v>30006.61</v>
      </c>
    </row>
    <row r="12" spans="1:2" ht="15" customHeight="1" x14ac:dyDescent="0.2">
      <c r="A12" s="26" t="s">
        <v>21</v>
      </c>
      <c r="B12" s="16">
        <v>185836.61</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112" t="s">
        <v>24</v>
      </c>
    </row>
    <row r="3" spans="1:2" ht="38.25" x14ac:dyDescent="0.2">
      <c r="A3" s="135" t="s">
        <v>298</v>
      </c>
      <c r="B3" s="4"/>
    </row>
    <row r="4" spans="1:2" x14ac:dyDescent="0.2">
      <c r="A4" s="22" t="s">
        <v>52</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314</v>
      </c>
      <c r="B9" s="140">
        <v>3430</v>
      </c>
    </row>
    <row r="10" spans="1:2" s="54" customFormat="1" ht="15" customHeight="1" x14ac:dyDescent="0.2">
      <c r="A10" s="139" t="s">
        <v>304</v>
      </c>
      <c r="B10" s="140">
        <v>92300</v>
      </c>
    </row>
    <row r="11" spans="1:2" s="54" customFormat="1" ht="15" customHeight="1" x14ac:dyDescent="0.2">
      <c r="A11" s="136" t="s">
        <v>305</v>
      </c>
      <c r="B11" s="140">
        <v>170296.99</v>
      </c>
    </row>
    <row r="12" spans="1:2" ht="15" customHeight="1" x14ac:dyDescent="0.2">
      <c r="A12" s="26" t="s">
        <v>21</v>
      </c>
      <c r="B12" s="16">
        <v>266026.99</v>
      </c>
    </row>
    <row r="15" spans="1:2" x14ac:dyDescent="0.2">
      <c r="A15" s="31"/>
      <c r="B15" s="19"/>
    </row>
    <row r="16" spans="1:2" x14ac:dyDescent="0.2">
      <c r="A16" s="31"/>
      <c r="B16" s="19"/>
    </row>
    <row r="17" spans="1:2" x14ac:dyDescent="0.2">
      <c r="A17" s="31"/>
      <c r="B17" s="19"/>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112" t="s">
        <v>24</v>
      </c>
    </row>
    <row r="3" spans="1:2" ht="38.25" x14ac:dyDescent="0.2">
      <c r="A3" s="135" t="s">
        <v>298</v>
      </c>
      <c r="B3" s="4"/>
    </row>
    <row r="4" spans="1:2" x14ac:dyDescent="0.2">
      <c r="A4" s="22" t="s">
        <v>79</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24.95" customHeight="1" x14ac:dyDescent="0.2">
      <c r="A9" s="139" t="s">
        <v>315</v>
      </c>
      <c r="B9" s="140">
        <v>92940</v>
      </c>
    </row>
    <row r="10" spans="1:2" s="54" customFormat="1" ht="15" customHeight="1" x14ac:dyDescent="0.2">
      <c r="A10" s="139" t="s">
        <v>304</v>
      </c>
      <c r="B10" s="140">
        <v>120510</v>
      </c>
    </row>
    <row r="11" spans="1:2" s="54" customFormat="1" ht="24.95" customHeight="1" x14ac:dyDescent="0.2">
      <c r="A11" s="139" t="s">
        <v>316</v>
      </c>
      <c r="B11" s="140">
        <v>393000</v>
      </c>
    </row>
    <row r="12" spans="1:2" s="54" customFormat="1" ht="15.75" customHeight="1" x14ac:dyDescent="0.2">
      <c r="A12" s="136" t="s">
        <v>305</v>
      </c>
      <c r="B12" s="140">
        <v>25666.82</v>
      </c>
    </row>
    <row r="13" spans="1:2" ht="15" customHeight="1" x14ac:dyDescent="0.2">
      <c r="A13" s="26" t="s">
        <v>21</v>
      </c>
      <c r="B13" s="16">
        <v>632116.81999999995</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112" t="s">
        <v>24</v>
      </c>
    </row>
    <row r="3" spans="1:2" ht="38.25" x14ac:dyDescent="0.2">
      <c r="A3" s="135" t="s">
        <v>298</v>
      </c>
      <c r="B3" s="4"/>
    </row>
    <row r="4" spans="1:2" x14ac:dyDescent="0.2">
      <c r="A4" s="22" t="s">
        <v>20</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24.95" customHeight="1" x14ac:dyDescent="0.2">
      <c r="A9" s="139" t="s">
        <v>317</v>
      </c>
      <c r="B9" s="140">
        <v>320</v>
      </c>
    </row>
    <row r="10" spans="1:2" s="54" customFormat="1" ht="15" customHeight="1" x14ac:dyDescent="0.2">
      <c r="A10" s="139" t="s">
        <v>304</v>
      </c>
      <c r="B10" s="140">
        <v>50020</v>
      </c>
    </row>
    <row r="11" spans="1:2" s="54" customFormat="1" ht="15" customHeight="1" x14ac:dyDescent="0.2">
      <c r="A11" s="139" t="s">
        <v>318</v>
      </c>
      <c r="B11" s="140">
        <v>1937371.41</v>
      </c>
    </row>
    <row r="12" spans="1:2" s="54" customFormat="1" ht="15" customHeight="1" x14ac:dyDescent="0.2">
      <c r="A12" s="139" t="s">
        <v>319</v>
      </c>
      <c r="B12" s="140">
        <v>162000</v>
      </c>
    </row>
    <row r="13" spans="1:2" s="54" customFormat="1" ht="35.1" customHeight="1" x14ac:dyDescent="0.2">
      <c r="A13" s="139" t="s">
        <v>320</v>
      </c>
      <c r="B13" s="140">
        <v>161080</v>
      </c>
    </row>
    <row r="14" spans="1:2" s="54" customFormat="1" ht="15" customHeight="1" x14ac:dyDescent="0.2">
      <c r="A14" s="139" t="s">
        <v>305</v>
      </c>
      <c r="B14" s="140">
        <v>61345.86</v>
      </c>
    </row>
    <row r="15" spans="1:2" ht="15" customHeight="1" x14ac:dyDescent="0.2">
      <c r="A15" s="26" t="s">
        <v>21</v>
      </c>
      <c r="B15" s="16">
        <v>2372137.27</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112" t="s">
        <v>24</v>
      </c>
    </row>
    <row r="3" spans="1:2" ht="38.25" x14ac:dyDescent="0.2">
      <c r="A3" s="135" t="s">
        <v>298</v>
      </c>
      <c r="B3" s="4"/>
    </row>
    <row r="4" spans="1:2" x14ac:dyDescent="0.2">
      <c r="A4" s="22" t="s">
        <v>13</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321</v>
      </c>
      <c r="B9" s="140">
        <v>30500</v>
      </c>
    </row>
    <row r="10" spans="1:2" s="54" customFormat="1" ht="15" customHeight="1" x14ac:dyDescent="0.2">
      <c r="A10" s="136" t="s">
        <v>304</v>
      </c>
      <c r="B10" s="140">
        <v>17480</v>
      </c>
    </row>
    <row r="11" spans="1:2" s="54" customFormat="1" ht="15" customHeight="1" x14ac:dyDescent="0.2">
      <c r="A11" s="139" t="s">
        <v>322</v>
      </c>
      <c r="B11" s="140">
        <v>50500</v>
      </c>
    </row>
    <row r="12" spans="1:2" s="54" customFormat="1" ht="24.95" customHeight="1" x14ac:dyDescent="0.2">
      <c r="A12" s="139" t="s">
        <v>323</v>
      </c>
      <c r="B12" s="140">
        <v>894000</v>
      </c>
    </row>
    <row r="13" spans="1:2" s="54" customFormat="1" ht="15" customHeight="1" x14ac:dyDescent="0.2">
      <c r="A13" s="139" t="s">
        <v>324</v>
      </c>
      <c r="B13" s="140">
        <v>3243040</v>
      </c>
    </row>
    <row r="14" spans="1:2" s="54" customFormat="1" ht="15" customHeight="1" x14ac:dyDescent="0.2">
      <c r="A14" s="139" t="s">
        <v>305</v>
      </c>
      <c r="B14" s="140">
        <v>30872.66</v>
      </c>
    </row>
    <row r="15" spans="1:2" ht="15" customHeight="1" x14ac:dyDescent="0.2">
      <c r="A15" s="26" t="s">
        <v>21</v>
      </c>
      <c r="B15" s="16">
        <v>4266392.66</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Zeros="0" zoomScaleNormal="100" workbookViewId="0">
      <selection activeCell="A7" sqref="A7"/>
    </sheetView>
  </sheetViews>
  <sheetFormatPr baseColWidth="10" defaultRowHeight="12.75" x14ac:dyDescent="0.2"/>
  <cols>
    <col min="1" max="1" width="6.7109375" style="23" customWidth="1"/>
    <col min="2" max="2" width="60.7109375" customWidth="1"/>
    <col min="3" max="3" width="23.7109375" customWidth="1"/>
    <col min="4" max="4" width="16.7109375" style="37" customWidth="1"/>
    <col min="5" max="5" width="8.28515625" customWidth="1"/>
  </cols>
  <sheetData>
    <row r="1" spans="1:5" ht="39" customHeight="1" x14ac:dyDescent="0.2">
      <c r="A1" s="42"/>
      <c r="B1" s="43"/>
      <c r="C1" s="44" t="s">
        <v>24</v>
      </c>
      <c r="D1" s="41"/>
    </row>
    <row r="3" spans="1:5" ht="25.5" customHeight="1" x14ac:dyDescent="0.2">
      <c r="A3" s="149" t="s">
        <v>73</v>
      </c>
      <c r="B3" s="149"/>
      <c r="C3" s="149"/>
      <c r="D3" s="40"/>
      <c r="E3" s="4"/>
    </row>
    <row r="4" spans="1:5" ht="12.75" customHeight="1" x14ac:dyDescent="0.2">
      <c r="A4" s="150" t="s">
        <v>9</v>
      </c>
      <c r="B4" s="150"/>
      <c r="C4" s="150"/>
      <c r="D4" s="36"/>
      <c r="E4" s="4"/>
    </row>
    <row r="5" spans="1:5" ht="12.75" customHeight="1" x14ac:dyDescent="0.2">
      <c r="A5" s="149" t="s">
        <v>22</v>
      </c>
      <c r="B5" s="149"/>
      <c r="C5" s="149"/>
      <c r="D5" s="36"/>
      <c r="E5" s="4"/>
    </row>
    <row r="7" spans="1:5" x14ac:dyDescent="0.2">
      <c r="C7" s="5" t="s">
        <v>0</v>
      </c>
    </row>
    <row r="8" spans="1:5" s="8" customFormat="1" ht="36" customHeight="1" x14ac:dyDescent="0.2">
      <c r="A8" s="24" t="s">
        <v>6</v>
      </c>
      <c r="B8" s="13"/>
      <c r="C8" s="6" t="s">
        <v>3</v>
      </c>
    </row>
    <row r="9" spans="1:5" s="12" customFormat="1" ht="15" customHeight="1" x14ac:dyDescent="0.2">
      <c r="A9" s="25" t="s">
        <v>25</v>
      </c>
      <c r="B9" s="14" t="s">
        <v>26</v>
      </c>
      <c r="C9" s="38">
        <v>3158.36</v>
      </c>
    </row>
    <row r="10" spans="1:5" s="12" customFormat="1" ht="15" customHeight="1" x14ac:dyDescent="0.2">
      <c r="A10" s="25" t="s">
        <v>31</v>
      </c>
      <c r="B10" s="14" t="s">
        <v>56</v>
      </c>
      <c r="C10" s="38">
        <v>40948.21</v>
      </c>
    </row>
    <row r="11" spans="1:5" s="12" customFormat="1" ht="15" customHeight="1" x14ac:dyDescent="0.2">
      <c r="A11" s="25" t="s">
        <v>32</v>
      </c>
      <c r="B11" s="14" t="s">
        <v>33</v>
      </c>
      <c r="C11" s="38">
        <v>446693.67</v>
      </c>
    </row>
    <row r="12" spans="1:5" s="12" customFormat="1" ht="15" customHeight="1" x14ac:dyDescent="0.2">
      <c r="A12" s="25" t="s">
        <v>34</v>
      </c>
      <c r="B12" s="14" t="s">
        <v>35</v>
      </c>
      <c r="C12" s="38">
        <v>54844003</v>
      </c>
    </row>
    <row r="13" spans="1:5" s="12" customFormat="1" ht="15" customHeight="1" x14ac:dyDescent="0.2">
      <c r="A13" s="25" t="s">
        <v>36</v>
      </c>
      <c r="B13" s="14" t="s">
        <v>57</v>
      </c>
      <c r="C13" s="38">
        <v>58812.01</v>
      </c>
    </row>
    <row r="14" spans="1:5" s="12" customFormat="1" ht="15" customHeight="1" x14ac:dyDescent="0.2">
      <c r="A14" s="25" t="s">
        <v>41</v>
      </c>
      <c r="B14" s="14" t="s">
        <v>63</v>
      </c>
      <c r="C14" s="38">
        <v>32701.34</v>
      </c>
    </row>
    <row r="15" spans="1:5" s="12" customFormat="1" ht="15" customHeight="1" x14ac:dyDescent="0.2">
      <c r="A15" s="25" t="s">
        <v>59</v>
      </c>
      <c r="B15" s="14" t="s">
        <v>60</v>
      </c>
      <c r="C15" s="38">
        <v>6388289.96</v>
      </c>
    </row>
    <row r="16" spans="1:5" s="12" customFormat="1" ht="15" customHeight="1" x14ac:dyDescent="0.2">
      <c r="A16" s="25" t="s">
        <v>61</v>
      </c>
      <c r="B16" s="14" t="s">
        <v>62</v>
      </c>
      <c r="C16" s="38">
        <v>30519.89</v>
      </c>
    </row>
    <row r="17" spans="1:4" s="12" customFormat="1" ht="15" customHeight="1" x14ac:dyDescent="0.2">
      <c r="A17" s="25" t="s">
        <v>37</v>
      </c>
      <c r="B17" s="14" t="s">
        <v>58</v>
      </c>
      <c r="C17" s="38">
        <v>1843591.94</v>
      </c>
    </row>
    <row r="18" spans="1:4" s="12" customFormat="1" ht="15" customHeight="1" x14ac:dyDescent="0.2">
      <c r="A18" s="25" t="s">
        <v>64</v>
      </c>
      <c r="B18" s="14" t="s">
        <v>65</v>
      </c>
      <c r="C18" s="38">
        <v>549852.23</v>
      </c>
    </row>
    <row r="19" spans="1:4" ht="15" customHeight="1" x14ac:dyDescent="0.2">
      <c r="A19" s="26" t="s">
        <v>21</v>
      </c>
      <c r="B19" s="15"/>
      <c r="C19" s="16">
        <f>SUM(C9:C18)</f>
        <v>64238570.609999999</v>
      </c>
      <c r="D19"/>
    </row>
    <row r="20" spans="1:4" x14ac:dyDescent="0.2">
      <c r="A20" s="27"/>
    </row>
  </sheetData>
  <mergeCells count="3">
    <mergeCell ref="A3:C3"/>
    <mergeCell ref="A4:C4"/>
    <mergeCell ref="A5:C5"/>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112" t="s">
        <v>24</v>
      </c>
    </row>
    <row r="3" spans="1:2" ht="38.25" x14ac:dyDescent="0.2">
      <c r="A3" s="135" t="s">
        <v>298</v>
      </c>
      <c r="B3" s="4"/>
    </row>
    <row r="4" spans="1:2" x14ac:dyDescent="0.2">
      <c r="A4" s="22" t="s">
        <v>53</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6" t="s">
        <v>304</v>
      </c>
      <c r="B9" s="140">
        <v>140590</v>
      </c>
    </row>
    <row r="10" spans="1:2" s="54" customFormat="1" ht="15" customHeight="1" x14ac:dyDescent="0.2">
      <c r="A10" s="136" t="s">
        <v>305</v>
      </c>
      <c r="B10" s="140">
        <v>280.05</v>
      </c>
    </row>
    <row r="11" spans="1:2" ht="15" customHeight="1" x14ac:dyDescent="0.2">
      <c r="A11" s="26" t="s">
        <v>21</v>
      </c>
      <c r="B11" s="16">
        <v>140870.04999999999</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Zeros="0" workbookViewId="0">
      <selection activeCell="A8" sqref="A8"/>
    </sheetView>
  </sheetViews>
  <sheetFormatPr baseColWidth="10" defaultRowHeight="12.75" x14ac:dyDescent="0.2"/>
  <cols>
    <col min="1" max="1" width="66.7109375" style="23" customWidth="1"/>
    <col min="2" max="2" width="20.7109375" customWidth="1"/>
    <col min="6" max="6" width="20.7109375" customWidth="1"/>
  </cols>
  <sheetData>
    <row r="1" spans="1:2" ht="39" customHeight="1" x14ac:dyDescent="0.2">
      <c r="A1" s="21"/>
      <c r="B1" s="112" t="s">
        <v>24</v>
      </c>
    </row>
    <row r="3" spans="1:2" ht="38.25" x14ac:dyDescent="0.2">
      <c r="A3" s="135" t="s">
        <v>298</v>
      </c>
      <c r="B3" s="4"/>
    </row>
    <row r="4" spans="1:2" x14ac:dyDescent="0.2">
      <c r="A4" s="22" t="s">
        <v>14</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6" t="s">
        <v>304</v>
      </c>
      <c r="B9" s="140">
        <v>12950</v>
      </c>
    </row>
    <row r="10" spans="1:2" s="54" customFormat="1" ht="15" customHeight="1" x14ac:dyDescent="0.2">
      <c r="A10" s="136" t="s">
        <v>305</v>
      </c>
      <c r="B10" s="140">
        <v>20922.18</v>
      </c>
    </row>
    <row r="11" spans="1:2" ht="15" customHeight="1" x14ac:dyDescent="0.2">
      <c r="A11" s="26" t="s">
        <v>21</v>
      </c>
      <c r="B11" s="16">
        <v>33872.18</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112" t="s">
        <v>24</v>
      </c>
    </row>
    <row r="3" spans="1:2" ht="38.25" x14ac:dyDescent="0.2">
      <c r="A3" s="135" t="s">
        <v>298</v>
      </c>
      <c r="B3" s="4"/>
    </row>
    <row r="4" spans="1:2" x14ac:dyDescent="0.2">
      <c r="A4" s="22" t="s">
        <v>19</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6" t="s">
        <v>304</v>
      </c>
      <c r="B9" s="140">
        <v>19290</v>
      </c>
    </row>
    <row r="10" spans="1:2" s="54" customFormat="1" ht="15" customHeight="1" x14ac:dyDescent="0.2">
      <c r="A10" s="136" t="s">
        <v>325</v>
      </c>
      <c r="B10" s="140">
        <v>143740</v>
      </c>
    </row>
    <row r="11" spans="1:2" s="54" customFormat="1" ht="24.95" customHeight="1" x14ac:dyDescent="0.2">
      <c r="A11" s="136" t="s">
        <v>326</v>
      </c>
      <c r="B11" s="140">
        <v>11000</v>
      </c>
    </row>
    <row r="12" spans="1:2" s="54" customFormat="1" ht="24.95" customHeight="1" x14ac:dyDescent="0.2">
      <c r="A12" s="136" t="s">
        <v>327</v>
      </c>
      <c r="B12" s="140">
        <v>402590</v>
      </c>
    </row>
    <row r="13" spans="1:2" s="54" customFormat="1" ht="15" customHeight="1" x14ac:dyDescent="0.2">
      <c r="A13" s="136" t="s">
        <v>305</v>
      </c>
      <c r="B13" s="140">
        <v>28963.19</v>
      </c>
    </row>
    <row r="14" spans="1:2" ht="15" customHeight="1" x14ac:dyDescent="0.2">
      <c r="A14" s="26" t="s">
        <v>21</v>
      </c>
      <c r="B14" s="16">
        <v>605583.18999999994</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112" t="s">
        <v>24</v>
      </c>
    </row>
    <row r="3" spans="1:2" s="8" customFormat="1" ht="38.25" x14ac:dyDescent="0.2">
      <c r="A3" s="135" t="s">
        <v>298</v>
      </c>
      <c r="B3" s="4"/>
    </row>
    <row r="4" spans="1:2" s="8" customFormat="1" x14ac:dyDescent="0.2">
      <c r="A4" s="22" t="s">
        <v>54</v>
      </c>
      <c r="B4" s="4"/>
    </row>
    <row r="5" spans="1:2" s="8" customFormat="1" x14ac:dyDescent="0.2">
      <c r="A5" s="22" t="s">
        <v>302</v>
      </c>
      <c r="B5" s="4"/>
    </row>
    <row r="6" spans="1:2" s="8" customFormat="1" x14ac:dyDescent="0.2">
      <c r="A6" s="28"/>
    </row>
    <row r="7" spans="1:2" s="8" customFormat="1" x14ac:dyDescent="0.2">
      <c r="A7" s="28"/>
      <c r="B7" s="18" t="s">
        <v>0</v>
      </c>
    </row>
    <row r="8" spans="1:2" s="8" customFormat="1" ht="36" customHeight="1" x14ac:dyDescent="0.2">
      <c r="A8" s="24" t="s">
        <v>303</v>
      </c>
      <c r="B8" s="6" t="s">
        <v>300</v>
      </c>
    </row>
    <row r="9" spans="1:2" s="54" customFormat="1" ht="15" customHeight="1" x14ac:dyDescent="0.2">
      <c r="A9" s="139" t="s">
        <v>312</v>
      </c>
      <c r="B9" s="140">
        <v>33160</v>
      </c>
    </row>
    <row r="10" spans="1:2" s="54" customFormat="1" ht="15" customHeight="1" x14ac:dyDescent="0.2">
      <c r="A10" s="139" t="s">
        <v>306</v>
      </c>
      <c r="B10" s="140">
        <v>7000</v>
      </c>
    </row>
    <row r="11" spans="1:2" s="54" customFormat="1" ht="15" customHeight="1" x14ac:dyDescent="0.2">
      <c r="A11" s="139" t="s">
        <v>328</v>
      </c>
      <c r="B11" s="140">
        <v>186000</v>
      </c>
    </row>
    <row r="12" spans="1:2" s="54" customFormat="1" ht="15" customHeight="1" x14ac:dyDescent="0.2">
      <c r="A12" s="139" t="s">
        <v>329</v>
      </c>
      <c r="B12" s="140">
        <v>3080</v>
      </c>
    </row>
    <row r="13" spans="1:2" s="54" customFormat="1" ht="24.95" customHeight="1" x14ac:dyDescent="0.2">
      <c r="A13" s="139" t="s">
        <v>317</v>
      </c>
      <c r="B13" s="140">
        <v>5910</v>
      </c>
    </row>
    <row r="14" spans="1:2" s="54" customFormat="1" ht="15" customHeight="1" x14ac:dyDescent="0.2">
      <c r="A14" s="139" t="s">
        <v>330</v>
      </c>
      <c r="B14" s="140">
        <v>72430</v>
      </c>
    </row>
    <row r="15" spans="1:2" s="54" customFormat="1" ht="15" customHeight="1" x14ac:dyDescent="0.2">
      <c r="A15" s="139" t="s">
        <v>331</v>
      </c>
      <c r="B15" s="140">
        <v>108340</v>
      </c>
    </row>
    <row r="16" spans="1:2" s="54" customFormat="1" ht="15" customHeight="1" x14ac:dyDescent="0.2">
      <c r="A16" s="139" t="s">
        <v>304</v>
      </c>
      <c r="B16" s="140">
        <v>298440</v>
      </c>
    </row>
    <row r="17" spans="1:2" s="54" customFormat="1" ht="15" customHeight="1" x14ac:dyDescent="0.2">
      <c r="A17" s="139" t="s">
        <v>305</v>
      </c>
      <c r="B17" s="140">
        <v>245759.55</v>
      </c>
    </row>
    <row r="18" spans="1:2" s="54" customFormat="1" ht="15" customHeight="1" x14ac:dyDescent="0.2">
      <c r="A18" s="139" t="s">
        <v>332</v>
      </c>
      <c r="B18" s="140">
        <v>2238000</v>
      </c>
    </row>
    <row r="19" spans="1:2" ht="15" customHeight="1" x14ac:dyDescent="0.2">
      <c r="A19" s="26" t="s">
        <v>21</v>
      </c>
      <c r="B19" s="16">
        <v>3198119.55</v>
      </c>
    </row>
    <row r="20" spans="1:2" ht="27" customHeight="1" x14ac:dyDescent="0.2">
      <c r="A20" s="158"/>
      <c r="B20" s="158"/>
    </row>
  </sheetData>
  <mergeCells count="1">
    <mergeCell ref="A20:B20"/>
  </mergeCells>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112" t="s">
        <v>24</v>
      </c>
    </row>
    <row r="3" spans="1:2" ht="38.25" x14ac:dyDescent="0.2">
      <c r="A3" s="135" t="s">
        <v>298</v>
      </c>
      <c r="B3" s="4"/>
    </row>
    <row r="4" spans="1:2" x14ac:dyDescent="0.2">
      <c r="A4" s="22" t="s">
        <v>80</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333</v>
      </c>
      <c r="B9" s="140">
        <v>1134550</v>
      </c>
    </row>
    <row r="10" spans="1:2" s="54" customFormat="1" ht="15" customHeight="1" x14ac:dyDescent="0.2">
      <c r="A10" s="139" t="s">
        <v>304</v>
      </c>
      <c r="B10" s="140">
        <v>95460</v>
      </c>
    </row>
    <row r="11" spans="1:2" s="54" customFormat="1" ht="24.95" customHeight="1" x14ac:dyDescent="0.2">
      <c r="A11" s="139" t="s">
        <v>334</v>
      </c>
      <c r="B11" s="140">
        <v>370460</v>
      </c>
    </row>
    <row r="12" spans="1:2" s="54" customFormat="1" ht="15" customHeight="1" x14ac:dyDescent="0.2">
      <c r="A12" s="139" t="s">
        <v>305</v>
      </c>
      <c r="B12" s="140">
        <v>65152.340000000004</v>
      </c>
    </row>
    <row r="13" spans="1:2" ht="15" customHeight="1" x14ac:dyDescent="0.2">
      <c r="A13" s="26" t="s">
        <v>21</v>
      </c>
      <c r="B13" s="16">
        <v>1665622.34</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112" t="s">
        <v>24</v>
      </c>
    </row>
    <row r="3" spans="1:2" ht="38.25" x14ac:dyDescent="0.2">
      <c r="A3" s="135" t="s">
        <v>298</v>
      </c>
      <c r="B3" s="4"/>
    </row>
    <row r="4" spans="1:2" x14ac:dyDescent="0.2">
      <c r="A4" s="22" t="s">
        <v>16</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42" t="s">
        <v>305</v>
      </c>
      <c r="B9" s="143">
        <v>5451.48</v>
      </c>
    </row>
    <row r="10" spans="1:2" ht="15" customHeight="1" x14ac:dyDescent="0.2">
      <c r="A10" s="26" t="s">
        <v>21</v>
      </c>
      <c r="B10" s="16">
        <v>5451.48</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112" t="s">
        <v>24</v>
      </c>
    </row>
    <row r="3" spans="1:2" ht="38.25" x14ac:dyDescent="0.2">
      <c r="A3" s="135" t="s">
        <v>298</v>
      </c>
      <c r="B3" s="4"/>
    </row>
    <row r="4" spans="1:2" x14ac:dyDescent="0.2">
      <c r="A4" s="22" t="s">
        <v>23</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305</v>
      </c>
      <c r="B9" s="140">
        <v>26716.739999999998</v>
      </c>
    </row>
    <row r="10" spans="1:2" ht="15" customHeight="1" x14ac:dyDescent="0.2">
      <c r="A10" s="26" t="s">
        <v>21</v>
      </c>
      <c r="B10" s="16">
        <v>26716.739999999998</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112" t="s">
        <v>24</v>
      </c>
    </row>
    <row r="3" spans="1:2" ht="38.25" x14ac:dyDescent="0.2">
      <c r="A3" s="135" t="s">
        <v>298</v>
      </c>
      <c r="B3" s="4"/>
    </row>
    <row r="4" spans="1:2" x14ac:dyDescent="0.2">
      <c r="A4" s="22" t="s">
        <v>18</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24.95" customHeight="1" x14ac:dyDescent="0.2">
      <c r="A9" s="139" t="s">
        <v>317</v>
      </c>
      <c r="B9" s="140">
        <v>17170</v>
      </c>
    </row>
    <row r="10" spans="1:2" s="54" customFormat="1" ht="15" customHeight="1" x14ac:dyDescent="0.2">
      <c r="A10" s="139" t="s">
        <v>335</v>
      </c>
      <c r="B10" s="140">
        <v>99000</v>
      </c>
    </row>
    <row r="11" spans="1:2" s="54" customFormat="1" ht="15" customHeight="1" x14ac:dyDescent="0.2">
      <c r="A11" s="139" t="s">
        <v>331</v>
      </c>
      <c r="B11" s="140">
        <v>805590</v>
      </c>
    </row>
    <row r="12" spans="1:2" ht="15" customHeight="1" x14ac:dyDescent="0.2">
      <c r="A12" s="26" t="s">
        <v>21</v>
      </c>
      <c r="B12" s="16">
        <v>921760</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Zeros="0" zoomScaleNormal="100" workbookViewId="0">
      <selection activeCell="A8" sqref="A8"/>
    </sheetView>
  </sheetViews>
  <sheetFormatPr baseColWidth="10" defaultRowHeight="12.75" x14ac:dyDescent="0.2"/>
  <cols>
    <col min="1" max="1" width="54.28515625" style="23" customWidth="1"/>
    <col min="2" max="3" width="16.7109375" customWidth="1"/>
    <col min="4" max="4" width="8.28515625" customWidth="1"/>
    <col min="5" max="5" width="12.7109375" style="19" customWidth="1"/>
  </cols>
  <sheetData>
    <row r="1" spans="1:6" ht="39" customHeight="1" x14ac:dyDescent="0.2">
      <c r="A1" s="21"/>
      <c r="B1" s="1"/>
      <c r="C1" s="49"/>
      <c r="D1" s="3" t="s">
        <v>24</v>
      </c>
    </row>
    <row r="3" spans="1:6" ht="25.5" x14ac:dyDescent="0.2">
      <c r="A3" s="135" t="s">
        <v>336</v>
      </c>
      <c r="B3" s="144"/>
      <c r="C3" s="144"/>
      <c r="D3" s="144"/>
    </row>
    <row r="4" spans="1:6" x14ac:dyDescent="0.2">
      <c r="A4" s="135"/>
      <c r="B4" s="144"/>
      <c r="C4" s="144"/>
      <c r="D4" s="144"/>
    </row>
    <row r="5" spans="1:6" x14ac:dyDescent="0.2">
      <c r="A5" s="135" t="s">
        <v>55</v>
      </c>
      <c r="B5" s="144"/>
      <c r="C5" s="144"/>
      <c r="D5" s="144"/>
    </row>
    <row r="7" spans="1:6" x14ac:dyDescent="0.2">
      <c r="D7" s="5" t="s">
        <v>0</v>
      </c>
    </row>
    <row r="8" spans="1:6" s="8" customFormat="1" ht="36" customHeight="1" x14ac:dyDescent="0.2">
      <c r="A8" s="24" t="s">
        <v>1</v>
      </c>
      <c r="B8" s="6" t="s">
        <v>299</v>
      </c>
      <c r="C8" s="6" t="s">
        <v>300</v>
      </c>
      <c r="D8" s="7" t="s">
        <v>4</v>
      </c>
      <c r="E8" s="145"/>
    </row>
    <row r="9" spans="1:6" s="54" customFormat="1" ht="15" customHeight="1" x14ac:dyDescent="0.2">
      <c r="A9" s="51" t="s">
        <v>81</v>
      </c>
      <c r="B9" s="9"/>
      <c r="C9" s="10">
        <v>222341456</v>
      </c>
      <c r="D9" s="11"/>
      <c r="E9" s="106"/>
      <c r="F9" s="106"/>
    </row>
    <row r="10" spans="1:6" s="54" customFormat="1" ht="15" customHeight="1" x14ac:dyDescent="0.2">
      <c r="A10" s="51" t="s">
        <v>82</v>
      </c>
      <c r="B10" s="9"/>
      <c r="C10" s="10">
        <v>599206907.88</v>
      </c>
      <c r="D10" s="11"/>
      <c r="E10" s="106"/>
      <c r="F10" s="106"/>
    </row>
    <row r="11" spans="1:6" s="54" customFormat="1" ht="15" customHeight="1" x14ac:dyDescent="0.2">
      <c r="A11" s="51" t="s">
        <v>83</v>
      </c>
      <c r="B11" s="9"/>
      <c r="C11" s="10">
        <v>308065817.84000003</v>
      </c>
      <c r="D11" s="11"/>
      <c r="E11" s="106"/>
      <c r="F11" s="106"/>
    </row>
    <row r="12" spans="1:6" s="54" customFormat="1" ht="15" customHeight="1" x14ac:dyDescent="0.2">
      <c r="A12" s="51" t="s">
        <v>84</v>
      </c>
      <c r="B12" s="9"/>
      <c r="C12" s="10">
        <v>394406567.10000002</v>
      </c>
      <c r="D12" s="11"/>
      <c r="E12" s="106"/>
      <c r="F12" s="106"/>
    </row>
    <row r="13" spans="1:6" s="54" customFormat="1" ht="15" customHeight="1" x14ac:dyDescent="0.2">
      <c r="A13" s="51" t="s">
        <v>85</v>
      </c>
      <c r="B13" s="9"/>
      <c r="C13" s="10">
        <v>87221388.099999979</v>
      </c>
      <c r="D13" s="11"/>
      <c r="E13" s="106"/>
      <c r="F13" s="106"/>
    </row>
    <row r="14" spans="1:6" s="54" customFormat="1" ht="15" customHeight="1" x14ac:dyDescent="0.2">
      <c r="A14" s="51" t="s">
        <v>86</v>
      </c>
      <c r="B14" s="9"/>
      <c r="C14" s="10">
        <v>24240715.280000001</v>
      </c>
      <c r="D14" s="11"/>
      <c r="E14" s="106"/>
      <c r="F14" s="106"/>
    </row>
    <row r="15" spans="1:6" s="54" customFormat="1" ht="15" customHeight="1" x14ac:dyDescent="0.2">
      <c r="A15" s="51" t="s">
        <v>87</v>
      </c>
      <c r="B15" s="9"/>
      <c r="C15" s="10">
        <v>5867850</v>
      </c>
      <c r="D15" s="11"/>
      <c r="E15" s="106"/>
      <c r="F15" s="106"/>
    </row>
    <row r="16" spans="1:6" s="54" customFormat="1" ht="15" customHeight="1" x14ac:dyDescent="0.2">
      <c r="A16" s="51" t="s">
        <v>88</v>
      </c>
      <c r="B16" s="9"/>
      <c r="C16" s="10">
        <v>61114771.960000001</v>
      </c>
      <c r="D16" s="11"/>
      <c r="E16" s="106"/>
      <c r="F16" s="106"/>
    </row>
    <row r="17" spans="1:6" s="54" customFormat="1" ht="15" customHeight="1" x14ac:dyDescent="0.2">
      <c r="A17" s="51" t="s">
        <v>89</v>
      </c>
      <c r="B17" s="9"/>
      <c r="C17" s="10">
        <v>178566434.89999995</v>
      </c>
      <c r="D17" s="11"/>
      <c r="E17" s="106"/>
      <c r="F17" s="106"/>
    </row>
    <row r="18" spans="1:6" s="54" customFormat="1" ht="15" customHeight="1" x14ac:dyDescent="0.2">
      <c r="A18" s="51" t="s">
        <v>90</v>
      </c>
      <c r="B18" s="9"/>
      <c r="C18" s="10">
        <v>74369320</v>
      </c>
      <c r="D18" s="11"/>
      <c r="E18" s="106"/>
      <c r="F18" s="106"/>
    </row>
    <row r="19" spans="1:6" s="54" customFormat="1" ht="15" customHeight="1" x14ac:dyDescent="0.2">
      <c r="A19" s="51" t="s">
        <v>91</v>
      </c>
      <c r="B19" s="9"/>
      <c r="C19" s="10">
        <v>56335040</v>
      </c>
      <c r="D19" s="11"/>
      <c r="E19" s="106"/>
      <c r="F19" s="106"/>
    </row>
    <row r="20" spans="1:6" s="54" customFormat="1" ht="15" customHeight="1" x14ac:dyDescent="0.2">
      <c r="A20" s="51" t="s">
        <v>92</v>
      </c>
      <c r="B20" s="9"/>
      <c r="C20" s="10">
        <v>116988095.85116416</v>
      </c>
      <c r="D20" s="11"/>
      <c r="E20" s="106"/>
      <c r="F20" s="106"/>
    </row>
    <row r="21" spans="1:6" s="54" customFormat="1" ht="15" customHeight="1" x14ac:dyDescent="0.2">
      <c r="A21" s="51" t="s">
        <v>93</v>
      </c>
      <c r="B21" s="9"/>
      <c r="C21" s="10">
        <v>37107170</v>
      </c>
      <c r="D21" s="11"/>
      <c r="E21" s="106"/>
      <c r="F21" s="106"/>
    </row>
    <row r="22" spans="1:6" s="54" customFormat="1" ht="15" customHeight="1" x14ac:dyDescent="0.2">
      <c r="A22" s="51" t="s">
        <v>94</v>
      </c>
      <c r="B22" s="9"/>
      <c r="C22" s="10">
        <v>199814200</v>
      </c>
      <c r="D22" s="11"/>
      <c r="E22" s="106"/>
      <c r="F22" s="106"/>
    </row>
    <row r="23" spans="1:6" s="54" customFormat="1" ht="15" customHeight="1" x14ac:dyDescent="0.2">
      <c r="A23" s="51" t="s">
        <v>95</v>
      </c>
      <c r="B23" s="9"/>
      <c r="C23" s="10">
        <v>93252705.010000005</v>
      </c>
      <c r="D23" s="11"/>
      <c r="E23" s="106"/>
      <c r="F23" s="106"/>
    </row>
    <row r="24" spans="1:6" s="54" customFormat="1" ht="15" customHeight="1" x14ac:dyDescent="0.2">
      <c r="A24" s="51" t="s">
        <v>96</v>
      </c>
      <c r="B24" s="9"/>
      <c r="C24" s="10">
        <v>429167783.74000001</v>
      </c>
      <c r="D24" s="11"/>
      <c r="E24" s="106"/>
      <c r="F24" s="106"/>
    </row>
    <row r="25" spans="1:6" s="54" customFormat="1" ht="15" customHeight="1" x14ac:dyDescent="0.2">
      <c r="A25" s="51" t="s">
        <v>97</v>
      </c>
      <c r="B25" s="9"/>
      <c r="C25" s="10">
        <v>435876440</v>
      </c>
      <c r="D25" s="11"/>
      <c r="E25" s="106"/>
      <c r="F25" s="106"/>
    </row>
    <row r="26" spans="1:6" s="54" customFormat="1" ht="15" customHeight="1" x14ac:dyDescent="0.2">
      <c r="A26" s="51" t="s">
        <v>98</v>
      </c>
      <c r="B26" s="9"/>
      <c r="C26" s="10">
        <v>3685454.23</v>
      </c>
      <c r="D26" s="11"/>
      <c r="E26" s="106"/>
      <c r="F26" s="106"/>
    </row>
    <row r="27" spans="1:6" s="54" customFormat="1" ht="15" customHeight="1" x14ac:dyDescent="0.2">
      <c r="A27" s="51" t="s">
        <v>99</v>
      </c>
      <c r="B27" s="9"/>
      <c r="C27" s="10">
        <v>2943403.02</v>
      </c>
      <c r="D27" s="11"/>
      <c r="E27" s="106"/>
      <c r="F27" s="106"/>
    </row>
    <row r="28" spans="1:6" s="54" customFormat="1" ht="15" customHeight="1" x14ac:dyDescent="0.2">
      <c r="A28" s="51" t="s">
        <v>125</v>
      </c>
      <c r="B28" s="9"/>
      <c r="C28" s="10">
        <v>1672190</v>
      </c>
      <c r="D28" s="11"/>
      <c r="E28" s="106"/>
      <c r="F28" s="106"/>
    </row>
    <row r="29" spans="1:6" s="54" customFormat="1" ht="15" customHeight="1" x14ac:dyDescent="0.2">
      <c r="A29" s="51" t="s">
        <v>126</v>
      </c>
      <c r="B29" s="9"/>
      <c r="C29" s="10">
        <v>396512284</v>
      </c>
      <c r="D29" s="11"/>
      <c r="E29" s="106"/>
      <c r="F29" s="106"/>
    </row>
    <row r="30" spans="1:6" ht="15" customHeight="1" x14ac:dyDescent="0.2">
      <c r="A30" s="26" t="s">
        <v>5</v>
      </c>
      <c r="B30" s="16">
        <v>7160733000</v>
      </c>
      <c r="C30" s="16">
        <v>3728755994.9111643</v>
      </c>
      <c r="D30" s="17">
        <f>C30/B30</f>
        <v>0.52072266832336356</v>
      </c>
      <c r="E30" s="106"/>
      <c r="F30" s="146"/>
    </row>
    <row r="31" spans="1:6" ht="37.5" customHeight="1" x14ac:dyDescent="0.2">
      <c r="A31" s="148" t="s">
        <v>301</v>
      </c>
      <c r="B31" s="148"/>
      <c r="C31" s="148"/>
      <c r="D31" s="148"/>
      <c r="E31" s="106"/>
    </row>
    <row r="32" spans="1:6" ht="15" customHeight="1" x14ac:dyDescent="0.2">
      <c r="C32" s="19"/>
    </row>
    <row r="33" spans="2:4" ht="15" customHeight="1" x14ac:dyDescent="0.2">
      <c r="B33" s="19"/>
      <c r="C33" s="19"/>
      <c r="D33" s="19"/>
    </row>
    <row r="34" spans="2:4" ht="15" customHeight="1" x14ac:dyDescent="0.2"/>
    <row r="35" spans="2:4" ht="15" customHeight="1" x14ac:dyDescent="0.2">
      <c r="B35" s="19"/>
    </row>
    <row r="36" spans="2:4" ht="15" customHeight="1" x14ac:dyDescent="0.2"/>
  </sheetData>
  <mergeCells count="1">
    <mergeCell ref="A31:D31"/>
  </mergeCells>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Zeros="0" zoomScaleNormal="10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49" t="s">
        <v>24</v>
      </c>
    </row>
    <row r="3" spans="1:2" ht="25.5" x14ac:dyDescent="0.2">
      <c r="A3" s="22" t="s">
        <v>336</v>
      </c>
      <c r="B3" s="4"/>
    </row>
    <row r="4" spans="1:2" x14ac:dyDescent="0.2">
      <c r="A4" s="22" t="s">
        <v>77</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337</v>
      </c>
      <c r="B9" s="147">
        <v>111794000</v>
      </c>
    </row>
    <row r="10" spans="1:2" s="54" customFormat="1" ht="15" customHeight="1" x14ac:dyDescent="0.2">
      <c r="A10" s="139" t="s">
        <v>338</v>
      </c>
      <c r="B10" s="147">
        <v>8834000</v>
      </c>
    </row>
    <row r="11" spans="1:2" s="54" customFormat="1" ht="24.95" customHeight="1" x14ac:dyDescent="0.2">
      <c r="A11" s="139" t="s">
        <v>339</v>
      </c>
      <c r="B11" s="147">
        <v>120</v>
      </c>
    </row>
    <row r="12" spans="1:2" s="54" customFormat="1" ht="24.95" customHeight="1" x14ac:dyDescent="0.2">
      <c r="A12" s="139" t="s">
        <v>340</v>
      </c>
      <c r="B12" s="147">
        <v>7769000</v>
      </c>
    </row>
    <row r="13" spans="1:2" s="54" customFormat="1" ht="15" customHeight="1" x14ac:dyDescent="0.2">
      <c r="A13" s="139" t="s">
        <v>341</v>
      </c>
      <c r="B13" s="147">
        <v>8050.0000000000009</v>
      </c>
    </row>
    <row r="14" spans="1:2" s="54" customFormat="1" ht="15" customHeight="1" x14ac:dyDescent="0.2">
      <c r="A14" s="139" t="s">
        <v>342</v>
      </c>
      <c r="B14" s="147">
        <v>233080</v>
      </c>
    </row>
    <row r="15" spans="1:2" s="54" customFormat="1" ht="15" customHeight="1" x14ac:dyDescent="0.2">
      <c r="A15" s="139" t="s">
        <v>343</v>
      </c>
      <c r="B15" s="147">
        <v>480000</v>
      </c>
    </row>
    <row r="16" spans="1:2" s="54" customFormat="1" ht="15" customHeight="1" x14ac:dyDescent="0.2">
      <c r="A16" s="139" t="s">
        <v>344</v>
      </c>
      <c r="B16" s="147">
        <v>7841050</v>
      </c>
    </row>
    <row r="17" spans="1:2" s="54" customFormat="1" ht="15" customHeight="1" x14ac:dyDescent="0.2">
      <c r="A17" s="139" t="s">
        <v>345</v>
      </c>
      <c r="B17" s="147">
        <v>25415960</v>
      </c>
    </row>
    <row r="18" spans="1:2" s="54" customFormat="1" ht="15" customHeight="1" x14ac:dyDescent="0.2">
      <c r="A18" s="139" t="s">
        <v>346</v>
      </c>
      <c r="B18" s="147">
        <v>4042000</v>
      </c>
    </row>
    <row r="19" spans="1:2" s="54" customFormat="1" ht="15" customHeight="1" x14ac:dyDescent="0.2">
      <c r="A19" s="139" t="s">
        <v>347</v>
      </c>
      <c r="B19" s="147">
        <v>52863696</v>
      </c>
    </row>
    <row r="20" spans="1:2" s="54" customFormat="1" ht="24.95" customHeight="1" x14ac:dyDescent="0.2">
      <c r="A20" s="139" t="s">
        <v>348</v>
      </c>
      <c r="B20" s="147">
        <v>3039970</v>
      </c>
    </row>
    <row r="21" spans="1:2" s="54" customFormat="1" ht="15" customHeight="1" x14ac:dyDescent="0.2">
      <c r="A21" s="139" t="s">
        <v>349</v>
      </c>
      <c r="B21" s="147">
        <v>20530</v>
      </c>
    </row>
    <row r="22" spans="1:2" s="54" customFormat="1" ht="15" customHeight="1" x14ac:dyDescent="0.2">
      <c r="A22" s="26" t="s">
        <v>5</v>
      </c>
      <c r="B22" s="16">
        <v>222341456</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Zeros="0" zoomScaleNormal="100" workbookViewId="0">
      <selection activeCell="A7" sqref="A7"/>
    </sheetView>
  </sheetViews>
  <sheetFormatPr baseColWidth="10" defaultRowHeight="12.75" x14ac:dyDescent="0.2"/>
  <cols>
    <col min="1" max="1" width="6.7109375" style="23" customWidth="1"/>
    <col min="2" max="2" width="60.7109375" customWidth="1"/>
    <col min="3" max="3" width="23.7109375" customWidth="1"/>
    <col min="4" max="4" width="16.7109375" style="37" customWidth="1"/>
    <col min="5" max="5" width="8.28515625" customWidth="1"/>
  </cols>
  <sheetData>
    <row r="1" spans="1:5" ht="39" customHeight="1" x14ac:dyDescent="0.2">
      <c r="A1" s="42"/>
      <c r="B1" s="43"/>
      <c r="C1" s="44" t="s">
        <v>24</v>
      </c>
      <c r="D1" s="41"/>
    </row>
    <row r="3" spans="1:5" ht="25.5" customHeight="1" x14ac:dyDescent="0.2">
      <c r="A3" s="149" t="s">
        <v>73</v>
      </c>
      <c r="B3" s="149"/>
      <c r="C3" s="149"/>
      <c r="D3" s="40"/>
      <c r="E3" s="4"/>
    </row>
    <row r="4" spans="1:5" ht="12.75" customHeight="1" x14ac:dyDescent="0.2">
      <c r="A4" s="150" t="s">
        <v>10</v>
      </c>
      <c r="B4" s="150"/>
      <c r="C4" s="150"/>
      <c r="D4" s="36"/>
      <c r="E4" s="4"/>
    </row>
    <row r="5" spans="1:5" ht="12.75" customHeight="1" x14ac:dyDescent="0.2">
      <c r="A5" s="149" t="s">
        <v>22</v>
      </c>
      <c r="B5" s="149"/>
      <c r="C5" s="149"/>
      <c r="D5" s="36"/>
      <c r="E5" s="4"/>
    </row>
    <row r="7" spans="1:5" x14ac:dyDescent="0.2">
      <c r="C7" s="5" t="s">
        <v>0</v>
      </c>
    </row>
    <row r="8" spans="1:5" s="8" customFormat="1" ht="36" customHeight="1" x14ac:dyDescent="0.2">
      <c r="A8" s="24" t="s">
        <v>6</v>
      </c>
      <c r="B8" s="13"/>
      <c r="C8" s="6" t="s">
        <v>3</v>
      </c>
    </row>
    <row r="9" spans="1:5" s="12" customFormat="1" ht="15" customHeight="1" x14ac:dyDescent="0.2">
      <c r="A9" s="25" t="s">
        <v>25</v>
      </c>
      <c r="B9" s="14" t="s">
        <v>26</v>
      </c>
      <c r="C9" s="38">
        <v>962.22</v>
      </c>
    </row>
    <row r="10" spans="1:5" s="12" customFormat="1" ht="15" customHeight="1" x14ac:dyDescent="0.2">
      <c r="A10" s="25" t="s">
        <v>31</v>
      </c>
      <c r="B10" s="14" t="s">
        <v>56</v>
      </c>
      <c r="C10" s="38">
        <v>63304.82</v>
      </c>
    </row>
    <row r="11" spans="1:5" s="12" customFormat="1" ht="15" customHeight="1" x14ac:dyDescent="0.2">
      <c r="A11" s="25" t="s">
        <v>32</v>
      </c>
      <c r="B11" s="14" t="s">
        <v>33</v>
      </c>
      <c r="C11" s="38">
        <v>546106.24</v>
      </c>
    </row>
    <row r="12" spans="1:5" s="12" customFormat="1" ht="15" customHeight="1" x14ac:dyDescent="0.2">
      <c r="A12" s="25" t="s">
        <v>34</v>
      </c>
      <c r="B12" s="14" t="s">
        <v>35</v>
      </c>
      <c r="C12" s="38">
        <v>56269028.07</v>
      </c>
    </row>
    <row r="13" spans="1:5" s="12" customFormat="1" ht="15" customHeight="1" x14ac:dyDescent="0.2">
      <c r="A13" s="25" t="s">
        <v>36</v>
      </c>
      <c r="B13" s="14" t="s">
        <v>57</v>
      </c>
      <c r="C13" s="38">
        <v>82214.42</v>
      </c>
    </row>
    <row r="14" spans="1:5" s="12" customFormat="1" ht="15" customHeight="1" x14ac:dyDescent="0.2">
      <c r="A14" s="25" t="s">
        <v>59</v>
      </c>
      <c r="B14" s="14" t="s">
        <v>60</v>
      </c>
      <c r="C14" s="38">
        <v>1322090.8</v>
      </c>
    </row>
    <row r="15" spans="1:5" s="12" customFormat="1" ht="15" customHeight="1" x14ac:dyDescent="0.2">
      <c r="A15" s="25" t="s">
        <v>61</v>
      </c>
      <c r="B15" s="14" t="s">
        <v>62</v>
      </c>
      <c r="C15" s="38">
        <v>1990.46</v>
      </c>
    </row>
    <row r="16" spans="1:5" s="12" customFormat="1" ht="15" customHeight="1" x14ac:dyDescent="0.2">
      <c r="A16" s="25" t="s">
        <v>37</v>
      </c>
      <c r="B16" s="14" t="s">
        <v>58</v>
      </c>
      <c r="C16" s="38">
        <v>1784854.03</v>
      </c>
    </row>
    <row r="17" spans="1:4" s="12" customFormat="1" ht="15" customHeight="1" x14ac:dyDescent="0.2">
      <c r="A17" s="25" t="s">
        <v>64</v>
      </c>
      <c r="B17" s="14" t="s">
        <v>65</v>
      </c>
      <c r="C17" s="38">
        <v>16213.89</v>
      </c>
    </row>
    <row r="18" spans="1:4" ht="15" customHeight="1" x14ac:dyDescent="0.2">
      <c r="A18" s="26" t="s">
        <v>21</v>
      </c>
      <c r="B18" s="15"/>
      <c r="C18" s="16">
        <f>SUM(C9:C17)</f>
        <v>60086764.950000003</v>
      </c>
      <c r="D18"/>
    </row>
    <row r="19" spans="1:4" x14ac:dyDescent="0.2">
      <c r="A19" s="27"/>
    </row>
  </sheetData>
  <mergeCells count="3">
    <mergeCell ref="A3:C3"/>
    <mergeCell ref="A4:C4"/>
    <mergeCell ref="A5:C5"/>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Zeros="0" zoomScaleNormal="10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49" t="s">
        <v>24</v>
      </c>
    </row>
    <row r="3" spans="1:2" ht="25.5" x14ac:dyDescent="0.2">
      <c r="A3" s="22" t="s">
        <v>336</v>
      </c>
      <c r="B3" s="4"/>
    </row>
    <row r="4" spans="1:2" x14ac:dyDescent="0.2">
      <c r="A4" s="22" t="s">
        <v>7</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337</v>
      </c>
      <c r="B9" s="147">
        <v>74993000</v>
      </c>
    </row>
    <row r="10" spans="1:2" s="54" customFormat="1" ht="15" customHeight="1" x14ac:dyDescent="0.2">
      <c r="A10" s="139" t="s">
        <v>338</v>
      </c>
      <c r="B10" s="147">
        <v>129651000</v>
      </c>
    </row>
    <row r="11" spans="1:2" s="54" customFormat="1" ht="15" customHeight="1" x14ac:dyDescent="0.2">
      <c r="A11" s="139" t="s">
        <v>350</v>
      </c>
      <c r="B11" s="147">
        <v>5680520</v>
      </c>
    </row>
    <row r="12" spans="1:2" s="54" customFormat="1" ht="15" customHeight="1" x14ac:dyDescent="0.2">
      <c r="A12" s="139" t="s">
        <v>351</v>
      </c>
      <c r="B12" s="147">
        <v>60993000</v>
      </c>
    </row>
    <row r="13" spans="1:2" s="54" customFormat="1" ht="15" customHeight="1" x14ac:dyDescent="0.2">
      <c r="A13" s="139" t="s">
        <v>352</v>
      </c>
      <c r="B13" s="147">
        <v>10340</v>
      </c>
    </row>
    <row r="14" spans="1:2" s="54" customFormat="1" ht="15" customHeight="1" x14ac:dyDescent="0.2">
      <c r="A14" s="139" t="s">
        <v>353</v>
      </c>
      <c r="B14" s="147">
        <v>9400</v>
      </c>
    </row>
    <row r="15" spans="1:2" s="54" customFormat="1" ht="15" customHeight="1" x14ac:dyDescent="0.2">
      <c r="A15" s="139" t="s">
        <v>354</v>
      </c>
      <c r="B15" s="147">
        <v>36272000</v>
      </c>
    </row>
    <row r="16" spans="1:2" s="54" customFormat="1" ht="15" customHeight="1" x14ac:dyDescent="0.2">
      <c r="A16" s="139" t="s">
        <v>355</v>
      </c>
      <c r="B16" s="147">
        <v>5781400</v>
      </c>
    </row>
    <row r="17" spans="1:2" s="54" customFormat="1" ht="15" customHeight="1" x14ac:dyDescent="0.2">
      <c r="A17" s="139" t="s">
        <v>341</v>
      </c>
      <c r="B17" s="147">
        <v>12640</v>
      </c>
    </row>
    <row r="18" spans="1:2" s="54" customFormat="1" ht="15" customHeight="1" x14ac:dyDescent="0.2">
      <c r="A18" s="139" t="s">
        <v>356</v>
      </c>
      <c r="B18" s="147">
        <v>4186000</v>
      </c>
    </row>
    <row r="19" spans="1:2" s="54" customFormat="1" ht="15" customHeight="1" x14ac:dyDescent="0.2">
      <c r="A19" s="139" t="s">
        <v>357</v>
      </c>
      <c r="B19" s="147">
        <v>295280</v>
      </c>
    </row>
    <row r="20" spans="1:2" s="54" customFormat="1" ht="15" customHeight="1" x14ac:dyDescent="0.2">
      <c r="A20" s="139" t="s">
        <v>344</v>
      </c>
      <c r="B20" s="147">
        <v>70642610</v>
      </c>
    </row>
    <row r="21" spans="1:2" s="54" customFormat="1" ht="15" customHeight="1" x14ac:dyDescent="0.2">
      <c r="A21" s="139" t="s">
        <v>345</v>
      </c>
      <c r="B21" s="147">
        <v>64686750</v>
      </c>
    </row>
    <row r="22" spans="1:2" s="54" customFormat="1" ht="15" customHeight="1" x14ac:dyDescent="0.2">
      <c r="A22" s="139" t="s">
        <v>346</v>
      </c>
      <c r="B22" s="147">
        <v>12574000</v>
      </c>
    </row>
    <row r="23" spans="1:2" s="54" customFormat="1" ht="15" customHeight="1" x14ac:dyDescent="0.2">
      <c r="A23" s="139" t="s">
        <v>358</v>
      </c>
      <c r="B23" s="147">
        <v>5800000</v>
      </c>
    </row>
    <row r="24" spans="1:2" s="54" customFormat="1" ht="15" customHeight="1" x14ac:dyDescent="0.2">
      <c r="A24" s="139" t="s">
        <v>347</v>
      </c>
      <c r="B24" s="147">
        <v>72256157.879999995</v>
      </c>
    </row>
    <row r="25" spans="1:2" s="54" customFormat="1" ht="24.95" customHeight="1" x14ac:dyDescent="0.2">
      <c r="A25" s="139" t="s">
        <v>348</v>
      </c>
      <c r="B25" s="147">
        <v>164440</v>
      </c>
    </row>
    <row r="26" spans="1:2" s="54" customFormat="1" ht="15" customHeight="1" x14ac:dyDescent="0.2">
      <c r="A26" s="139" t="s">
        <v>359</v>
      </c>
      <c r="B26" s="147">
        <v>53542000</v>
      </c>
    </row>
    <row r="27" spans="1:2" s="54" customFormat="1" ht="15" customHeight="1" x14ac:dyDescent="0.2">
      <c r="A27" s="139" t="s">
        <v>349</v>
      </c>
      <c r="B27" s="147">
        <v>914370</v>
      </c>
    </row>
    <row r="28" spans="1:2" s="54" customFormat="1" ht="15" customHeight="1" x14ac:dyDescent="0.2">
      <c r="A28" s="139" t="s">
        <v>360</v>
      </c>
      <c r="B28" s="147">
        <v>742000</v>
      </c>
    </row>
    <row r="29" spans="1:2" s="54" customFormat="1" ht="15" customHeight="1" x14ac:dyDescent="0.2">
      <c r="A29" s="26" t="s">
        <v>5</v>
      </c>
      <c r="B29" s="16">
        <v>599206907.88</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49" t="s">
        <v>24</v>
      </c>
    </row>
    <row r="3" spans="1:2" ht="25.5" x14ac:dyDescent="0.2">
      <c r="A3" s="22" t="s">
        <v>336</v>
      </c>
      <c r="B3" s="4"/>
    </row>
    <row r="4" spans="1:2" x14ac:dyDescent="0.2">
      <c r="A4" s="22" t="s">
        <v>8</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337</v>
      </c>
      <c r="B9" s="147">
        <v>209348000</v>
      </c>
    </row>
    <row r="10" spans="1:2" s="54" customFormat="1" ht="15" customHeight="1" x14ac:dyDescent="0.2">
      <c r="A10" s="139" t="s">
        <v>338</v>
      </c>
      <c r="B10" s="147">
        <v>14029000</v>
      </c>
    </row>
    <row r="11" spans="1:2" s="54" customFormat="1" ht="15" customHeight="1" x14ac:dyDescent="0.2">
      <c r="A11" s="139" t="s">
        <v>361</v>
      </c>
      <c r="B11" s="147">
        <v>54000</v>
      </c>
    </row>
    <row r="12" spans="1:2" s="54" customFormat="1" ht="15" customHeight="1" x14ac:dyDescent="0.2">
      <c r="A12" s="139" t="s">
        <v>362</v>
      </c>
      <c r="B12" s="147">
        <v>3400</v>
      </c>
    </row>
    <row r="13" spans="1:2" s="54" customFormat="1" ht="15" customHeight="1" x14ac:dyDescent="0.2">
      <c r="A13" s="139" t="s">
        <v>363</v>
      </c>
      <c r="B13" s="147">
        <v>1992000</v>
      </c>
    </row>
    <row r="14" spans="1:2" s="54" customFormat="1" ht="15" customHeight="1" x14ac:dyDescent="0.2">
      <c r="A14" s="139" t="s">
        <v>355</v>
      </c>
      <c r="B14" s="147">
        <v>238140</v>
      </c>
    </row>
    <row r="15" spans="1:2" s="54" customFormat="1" ht="15" customHeight="1" x14ac:dyDescent="0.2">
      <c r="A15" s="139" t="s">
        <v>344</v>
      </c>
      <c r="B15" s="147">
        <v>7979910</v>
      </c>
    </row>
    <row r="16" spans="1:2" s="54" customFormat="1" ht="15" customHeight="1" x14ac:dyDescent="0.2">
      <c r="A16" s="139" t="s">
        <v>345</v>
      </c>
      <c r="B16" s="147">
        <v>7779110</v>
      </c>
    </row>
    <row r="17" spans="1:2" s="54" customFormat="1" ht="15" customHeight="1" x14ac:dyDescent="0.2">
      <c r="A17" s="139" t="s">
        <v>346</v>
      </c>
      <c r="B17" s="147">
        <v>9495000</v>
      </c>
    </row>
    <row r="18" spans="1:2" s="54" customFormat="1" ht="15" customHeight="1" x14ac:dyDescent="0.2">
      <c r="A18" s="139" t="s">
        <v>347</v>
      </c>
      <c r="B18" s="147">
        <v>38473907.840000004</v>
      </c>
    </row>
    <row r="19" spans="1:2" s="54" customFormat="1" ht="24.95" customHeight="1" x14ac:dyDescent="0.2">
      <c r="A19" s="139" t="s">
        <v>348</v>
      </c>
      <c r="B19" s="147">
        <v>1468360</v>
      </c>
    </row>
    <row r="20" spans="1:2" s="54" customFormat="1" ht="15" customHeight="1" x14ac:dyDescent="0.2">
      <c r="A20" s="139" t="s">
        <v>359</v>
      </c>
      <c r="B20" s="147">
        <v>15028000</v>
      </c>
    </row>
    <row r="21" spans="1:2" s="54" customFormat="1" ht="15" customHeight="1" x14ac:dyDescent="0.2">
      <c r="A21" s="139" t="s">
        <v>349</v>
      </c>
      <c r="B21" s="147">
        <v>2176990</v>
      </c>
    </row>
    <row r="22" spans="1:2" s="54" customFormat="1" ht="15" customHeight="1" x14ac:dyDescent="0.2">
      <c r="A22" s="26" t="s">
        <v>5</v>
      </c>
      <c r="B22" s="16">
        <v>308065817.84000003</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49" t="s">
        <v>24</v>
      </c>
    </row>
    <row r="3" spans="1:2" ht="25.5" x14ac:dyDescent="0.2">
      <c r="A3" s="22" t="s">
        <v>336</v>
      </c>
      <c r="B3" s="4"/>
    </row>
    <row r="4" spans="1:2" x14ac:dyDescent="0.2">
      <c r="A4" s="22" t="s">
        <v>78</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337</v>
      </c>
      <c r="B9" s="147">
        <v>67274000</v>
      </c>
    </row>
    <row r="10" spans="1:2" s="54" customFormat="1" ht="15" customHeight="1" x14ac:dyDescent="0.2">
      <c r="A10" s="139" t="s">
        <v>338</v>
      </c>
      <c r="B10" s="147">
        <v>82227000</v>
      </c>
    </row>
    <row r="11" spans="1:2" s="54" customFormat="1" ht="15" customHeight="1" x14ac:dyDescent="0.2">
      <c r="A11" s="139" t="s">
        <v>350</v>
      </c>
      <c r="B11" s="147">
        <v>586240</v>
      </c>
    </row>
    <row r="12" spans="1:2" s="54" customFormat="1" ht="24.95" customHeight="1" x14ac:dyDescent="0.2">
      <c r="A12" s="139" t="s">
        <v>339</v>
      </c>
      <c r="B12" s="147">
        <v>1620</v>
      </c>
    </row>
    <row r="13" spans="1:2" s="54" customFormat="1" ht="15" customHeight="1" x14ac:dyDescent="0.2">
      <c r="A13" s="139" t="s">
        <v>353</v>
      </c>
      <c r="B13" s="147">
        <v>8700</v>
      </c>
    </row>
    <row r="14" spans="1:2" s="54" customFormat="1" ht="15" customHeight="1" x14ac:dyDescent="0.2">
      <c r="A14" s="139" t="s">
        <v>364</v>
      </c>
      <c r="B14" s="147">
        <v>802250</v>
      </c>
    </row>
    <row r="15" spans="1:2" s="54" customFormat="1" ht="15" customHeight="1" x14ac:dyDescent="0.2">
      <c r="A15" s="139" t="s">
        <v>365</v>
      </c>
      <c r="B15" s="147">
        <v>138690</v>
      </c>
    </row>
    <row r="16" spans="1:2" s="54" customFormat="1" ht="15" customHeight="1" x14ac:dyDescent="0.2">
      <c r="A16" s="139" t="s">
        <v>355</v>
      </c>
      <c r="B16" s="147">
        <v>175730</v>
      </c>
    </row>
    <row r="17" spans="1:2" s="54" customFormat="1" ht="15" customHeight="1" x14ac:dyDescent="0.2">
      <c r="A17" s="139" t="s">
        <v>366</v>
      </c>
      <c r="B17" s="147">
        <v>2000</v>
      </c>
    </row>
    <row r="18" spans="1:2" s="54" customFormat="1" ht="15" customHeight="1" x14ac:dyDescent="0.2">
      <c r="A18" s="139" t="s">
        <v>356</v>
      </c>
      <c r="B18" s="147">
        <v>720000</v>
      </c>
    </row>
    <row r="19" spans="1:2" s="54" customFormat="1" ht="15" customHeight="1" x14ac:dyDescent="0.2">
      <c r="A19" s="139" t="s">
        <v>367</v>
      </c>
      <c r="B19" s="147">
        <v>440000</v>
      </c>
    </row>
    <row r="20" spans="1:2" s="54" customFormat="1" ht="15" customHeight="1" x14ac:dyDescent="0.2">
      <c r="A20" s="139" t="s">
        <v>368</v>
      </c>
      <c r="B20" s="147">
        <v>132000</v>
      </c>
    </row>
    <row r="21" spans="1:2" s="54" customFormat="1" ht="15" customHeight="1" x14ac:dyDescent="0.2">
      <c r="A21" s="139" t="s">
        <v>369</v>
      </c>
      <c r="B21" s="147">
        <v>33100</v>
      </c>
    </row>
    <row r="22" spans="1:2" s="54" customFormat="1" ht="15" customHeight="1" x14ac:dyDescent="0.2">
      <c r="A22" s="139" t="s">
        <v>370</v>
      </c>
      <c r="B22" s="147">
        <v>83440</v>
      </c>
    </row>
    <row r="23" spans="1:2" s="54" customFormat="1" ht="15" customHeight="1" x14ac:dyDescent="0.2">
      <c r="A23" s="139" t="s">
        <v>344</v>
      </c>
      <c r="B23" s="147">
        <v>49706980</v>
      </c>
    </row>
    <row r="24" spans="1:2" s="54" customFormat="1" ht="15" customHeight="1" x14ac:dyDescent="0.2">
      <c r="A24" s="139" t="s">
        <v>345</v>
      </c>
      <c r="B24" s="147">
        <v>47746370</v>
      </c>
    </row>
    <row r="25" spans="1:2" s="54" customFormat="1" ht="15" customHeight="1" x14ac:dyDescent="0.2">
      <c r="A25" s="139" t="s">
        <v>346</v>
      </c>
      <c r="B25" s="147">
        <v>27387000</v>
      </c>
    </row>
    <row r="26" spans="1:2" s="54" customFormat="1" ht="15" customHeight="1" x14ac:dyDescent="0.2">
      <c r="A26" s="139" t="s">
        <v>371</v>
      </c>
      <c r="B26" s="147">
        <v>930800</v>
      </c>
    </row>
    <row r="27" spans="1:2" s="54" customFormat="1" ht="15" customHeight="1" x14ac:dyDescent="0.2">
      <c r="A27" s="139" t="s">
        <v>358</v>
      </c>
      <c r="B27" s="147">
        <v>3827000</v>
      </c>
    </row>
    <row r="28" spans="1:2" s="54" customFormat="1" ht="15" customHeight="1" x14ac:dyDescent="0.2">
      <c r="A28" s="139" t="s">
        <v>347</v>
      </c>
      <c r="B28" s="147">
        <v>46842237.100000009</v>
      </c>
    </row>
    <row r="29" spans="1:2" s="54" customFormat="1" ht="15" customHeight="1" x14ac:dyDescent="0.2">
      <c r="A29" s="139" t="s">
        <v>372</v>
      </c>
      <c r="B29" s="147">
        <v>2000</v>
      </c>
    </row>
    <row r="30" spans="1:2" s="54" customFormat="1" ht="15" customHeight="1" x14ac:dyDescent="0.2">
      <c r="A30" s="139" t="s">
        <v>373</v>
      </c>
      <c r="B30" s="147">
        <v>1000</v>
      </c>
    </row>
    <row r="31" spans="1:2" s="54" customFormat="1" ht="24.95" customHeight="1" x14ac:dyDescent="0.2">
      <c r="A31" s="139" t="s">
        <v>348</v>
      </c>
      <c r="B31" s="147">
        <v>1809020</v>
      </c>
    </row>
    <row r="32" spans="1:2" s="54" customFormat="1" ht="15" customHeight="1" x14ac:dyDescent="0.2">
      <c r="A32" s="139" t="s">
        <v>359</v>
      </c>
      <c r="B32" s="147">
        <v>61718000</v>
      </c>
    </row>
    <row r="33" spans="1:2" s="54" customFormat="1" ht="15" customHeight="1" x14ac:dyDescent="0.2">
      <c r="A33" s="139" t="s">
        <v>349</v>
      </c>
      <c r="B33" s="147">
        <v>23390</v>
      </c>
    </row>
    <row r="34" spans="1:2" s="54" customFormat="1" ht="15" customHeight="1" x14ac:dyDescent="0.2">
      <c r="A34" s="139" t="s">
        <v>374</v>
      </c>
      <c r="B34" s="147">
        <v>1788000</v>
      </c>
    </row>
    <row r="35" spans="1:2" s="54" customFormat="1" ht="15" customHeight="1" x14ac:dyDescent="0.2">
      <c r="A35" s="26" t="s">
        <v>5</v>
      </c>
      <c r="B35" s="16">
        <v>394406567.10000002</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49" t="s">
        <v>24</v>
      </c>
    </row>
    <row r="3" spans="1:2" ht="25.5" x14ac:dyDescent="0.2">
      <c r="A3" s="22" t="s">
        <v>336</v>
      </c>
      <c r="B3" s="4"/>
    </row>
    <row r="4" spans="1:2" x14ac:dyDescent="0.2">
      <c r="A4" s="22" t="s">
        <v>9</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337</v>
      </c>
      <c r="B9" s="147">
        <v>38194000</v>
      </c>
    </row>
    <row r="10" spans="1:2" s="54" customFormat="1" ht="15" customHeight="1" x14ac:dyDescent="0.2">
      <c r="A10" s="139" t="s">
        <v>338</v>
      </c>
      <c r="B10" s="147">
        <v>18847000</v>
      </c>
    </row>
    <row r="11" spans="1:2" s="54" customFormat="1" ht="15" customHeight="1" x14ac:dyDescent="0.2">
      <c r="A11" s="139" t="s">
        <v>353</v>
      </c>
      <c r="B11" s="147">
        <v>17690</v>
      </c>
    </row>
    <row r="12" spans="1:2" s="54" customFormat="1" ht="15" customHeight="1" x14ac:dyDescent="0.2">
      <c r="A12" s="139" t="s">
        <v>355</v>
      </c>
      <c r="B12" s="147">
        <v>46850</v>
      </c>
    </row>
    <row r="13" spans="1:2" s="54" customFormat="1" ht="15" customHeight="1" x14ac:dyDescent="0.2">
      <c r="A13" s="139" t="s">
        <v>342</v>
      </c>
      <c r="B13" s="147">
        <v>68450</v>
      </c>
    </row>
    <row r="14" spans="1:2" s="54" customFormat="1" ht="15" customHeight="1" x14ac:dyDescent="0.2">
      <c r="A14" s="139" t="s">
        <v>375</v>
      </c>
      <c r="B14" s="147">
        <v>1354000</v>
      </c>
    </row>
    <row r="15" spans="1:2" s="54" customFormat="1" ht="15" customHeight="1" x14ac:dyDescent="0.2">
      <c r="A15" s="139" t="s">
        <v>376</v>
      </c>
      <c r="B15" s="147">
        <v>122000</v>
      </c>
    </row>
    <row r="16" spans="1:2" s="54" customFormat="1" ht="15" customHeight="1" x14ac:dyDescent="0.2">
      <c r="A16" s="139" t="s">
        <v>344</v>
      </c>
      <c r="B16" s="147">
        <v>1273540</v>
      </c>
    </row>
    <row r="17" spans="1:2" s="54" customFormat="1" ht="15" customHeight="1" x14ac:dyDescent="0.2">
      <c r="A17" s="139" t="s">
        <v>345</v>
      </c>
      <c r="B17" s="147">
        <v>9280340</v>
      </c>
    </row>
    <row r="18" spans="1:2" s="54" customFormat="1" ht="15" customHeight="1" x14ac:dyDescent="0.2">
      <c r="A18" s="139" t="s">
        <v>346</v>
      </c>
      <c r="B18" s="147">
        <v>5409000</v>
      </c>
    </row>
    <row r="19" spans="1:2" s="54" customFormat="1" ht="15" customHeight="1" x14ac:dyDescent="0.2">
      <c r="A19" s="139" t="s">
        <v>347</v>
      </c>
      <c r="B19" s="147">
        <v>8711678.1000000015</v>
      </c>
    </row>
    <row r="20" spans="1:2" s="54" customFormat="1" ht="24.95" customHeight="1" x14ac:dyDescent="0.2">
      <c r="A20" s="139" t="s">
        <v>348</v>
      </c>
      <c r="B20" s="147">
        <v>23500</v>
      </c>
    </row>
    <row r="21" spans="1:2" s="54" customFormat="1" ht="15" customHeight="1" x14ac:dyDescent="0.2">
      <c r="A21" s="139" t="s">
        <v>359</v>
      </c>
      <c r="B21" s="147">
        <v>3831000</v>
      </c>
    </row>
    <row r="22" spans="1:2" s="54" customFormat="1" ht="15" customHeight="1" x14ac:dyDescent="0.2">
      <c r="A22" s="139" t="s">
        <v>349</v>
      </c>
      <c r="B22" s="147">
        <v>42340</v>
      </c>
    </row>
    <row r="23" spans="1:2" s="54" customFormat="1" ht="15" customHeight="1" x14ac:dyDescent="0.2">
      <c r="A23" s="26" t="s">
        <v>5</v>
      </c>
      <c r="B23" s="16">
        <v>87221388.099999994</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49" t="s">
        <v>24</v>
      </c>
    </row>
    <row r="3" spans="1:2" ht="25.5" x14ac:dyDescent="0.2">
      <c r="A3" s="22" t="s">
        <v>336</v>
      </c>
      <c r="B3" s="4"/>
    </row>
    <row r="4" spans="1:2" x14ac:dyDescent="0.2">
      <c r="A4" s="22" t="s">
        <v>10</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338</v>
      </c>
      <c r="B9" s="147">
        <v>7825000</v>
      </c>
    </row>
    <row r="10" spans="1:2" s="54" customFormat="1" ht="15" customHeight="1" x14ac:dyDescent="0.2">
      <c r="A10" s="139" t="s">
        <v>353</v>
      </c>
      <c r="B10" s="147">
        <v>5010</v>
      </c>
    </row>
    <row r="11" spans="1:2" s="54" customFormat="1" ht="15" customHeight="1" x14ac:dyDescent="0.2">
      <c r="A11" s="139" t="s">
        <v>377</v>
      </c>
      <c r="B11" s="147">
        <v>76774.100000000006</v>
      </c>
    </row>
    <row r="12" spans="1:2" s="54" customFormat="1" ht="15" customHeight="1" x14ac:dyDescent="0.2">
      <c r="A12" s="139" t="s">
        <v>355</v>
      </c>
      <c r="B12" s="147">
        <v>107260</v>
      </c>
    </row>
    <row r="13" spans="1:2" s="54" customFormat="1" ht="15" customHeight="1" x14ac:dyDescent="0.2">
      <c r="A13" s="139" t="s">
        <v>378</v>
      </c>
      <c r="B13" s="147">
        <v>409280</v>
      </c>
    </row>
    <row r="14" spans="1:2" s="54" customFormat="1" ht="15" customHeight="1" x14ac:dyDescent="0.2">
      <c r="A14" s="139" t="s">
        <v>344</v>
      </c>
      <c r="B14" s="147">
        <v>1963280</v>
      </c>
    </row>
    <row r="15" spans="1:2" s="54" customFormat="1" ht="15" customHeight="1" x14ac:dyDescent="0.2">
      <c r="A15" s="139" t="s">
        <v>345</v>
      </c>
      <c r="B15" s="147">
        <v>6778400</v>
      </c>
    </row>
    <row r="16" spans="1:2" s="54" customFormat="1" ht="15" customHeight="1" x14ac:dyDescent="0.2">
      <c r="A16" s="139" t="s">
        <v>346</v>
      </c>
      <c r="B16" s="147">
        <v>3350000</v>
      </c>
    </row>
    <row r="17" spans="1:2" s="54" customFormat="1" ht="15" customHeight="1" x14ac:dyDescent="0.2">
      <c r="A17" s="139" t="s">
        <v>358</v>
      </c>
      <c r="B17" s="147">
        <v>90000</v>
      </c>
    </row>
    <row r="18" spans="1:2" s="54" customFormat="1" ht="15" customHeight="1" x14ac:dyDescent="0.2">
      <c r="A18" s="139" t="s">
        <v>347</v>
      </c>
      <c r="B18" s="147">
        <v>3533261.1800000006</v>
      </c>
    </row>
    <row r="19" spans="1:2" s="54" customFormat="1" ht="15" customHeight="1" x14ac:dyDescent="0.2">
      <c r="A19" s="139" t="s">
        <v>359</v>
      </c>
      <c r="B19" s="147">
        <v>77000</v>
      </c>
    </row>
    <row r="20" spans="1:2" s="54" customFormat="1" ht="15" customHeight="1" x14ac:dyDescent="0.2">
      <c r="A20" s="139" t="s">
        <v>349</v>
      </c>
      <c r="B20" s="147">
        <v>25450</v>
      </c>
    </row>
    <row r="21" spans="1:2" s="54" customFormat="1" ht="15" customHeight="1" x14ac:dyDescent="0.2">
      <c r="A21" s="26" t="s">
        <v>5</v>
      </c>
      <c r="B21" s="16">
        <v>24240715.280000001</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49" t="s">
        <v>24</v>
      </c>
    </row>
    <row r="3" spans="1:2" ht="25.5" x14ac:dyDescent="0.2">
      <c r="A3" s="22" t="s">
        <v>336</v>
      </c>
      <c r="B3" s="4"/>
    </row>
    <row r="4" spans="1:2" x14ac:dyDescent="0.2">
      <c r="A4" s="22" t="s">
        <v>11</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338</v>
      </c>
      <c r="B9" s="147">
        <v>3056000</v>
      </c>
    </row>
    <row r="10" spans="1:2" s="54" customFormat="1" ht="15" customHeight="1" x14ac:dyDescent="0.2">
      <c r="A10" s="139" t="s">
        <v>355</v>
      </c>
      <c r="B10" s="147">
        <v>89280</v>
      </c>
    </row>
    <row r="11" spans="1:2" s="54" customFormat="1" ht="15" customHeight="1" x14ac:dyDescent="0.2">
      <c r="A11" s="139" t="s">
        <v>344</v>
      </c>
      <c r="B11" s="147">
        <v>824370</v>
      </c>
    </row>
    <row r="12" spans="1:2" s="54" customFormat="1" ht="15" customHeight="1" x14ac:dyDescent="0.2">
      <c r="A12" s="139" t="s">
        <v>345</v>
      </c>
      <c r="B12" s="147">
        <v>470840</v>
      </c>
    </row>
    <row r="13" spans="1:2" s="54" customFormat="1" ht="15" customHeight="1" x14ac:dyDescent="0.2">
      <c r="A13" s="139" t="s">
        <v>346</v>
      </c>
      <c r="B13" s="147">
        <v>248000</v>
      </c>
    </row>
    <row r="14" spans="1:2" s="54" customFormat="1" ht="24.95" customHeight="1" x14ac:dyDescent="0.2">
      <c r="A14" s="139" t="s">
        <v>348</v>
      </c>
      <c r="B14" s="147">
        <v>732360</v>
      </c>
    </row>
    <row r="15" spans="1:2" s="54" customFormat="1" ht="15" customHeight="1" x14ac:dyDescent="0.2">
      <c r="A15" s="139" t="s">
        <v>359</v>
      </c>
      <c r="B15" s="147">
        <v>10000</v>
      </c>
    </row>
    <row r="16" spans="1:2" s="54" customFormat="1" ht="15" customHeight="1" x14ac:dyDescent="0.2">
      <c r="A16" s="139" t="s">
        <v>374</v>
      </c>
      <c r="B16" s="147">
        <v>437000</v>
      </c>
    </row>
    <row r="17" spans="1:2" s="54" customFormat="1" ht="15" customHeight="1" x14ac:dyDescent="0.2">
      <c r="A17" s="26" t="s">
        <v>5</v>
      </c>
      <c r="B17" s="16">
        <v>5867850</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49" t="s">
        <v>24</v>
      </c>
    </row>
    <row r="3" spans="1:2" ht="25.5" x14ac:dyDescent="0.2">
      <c r="A3" s="22" t="s">
        <v>336</v>
      </c>
      <c r="B3" s="4"/>
    </row>
    <row r="4" spans="1:2" x14ac:dyDescent="0.2">
      <c r="A4" s="22" t="s">
        <v>12</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337</v>
      </c>
      <c r="B9" s="147">
        <v>33658000</v>
      </c>
    </row>
    <row r="10" spans="1:2" s="54" customFormat="1" ht="15" customHeight="1" x14ac:dyDescent="0.2">
      <c r="A10" s="139" t="s">
        <v>338</v>
      </c>
      <c r="B10" s="147">
        <v>1365000</v>
      </c>
    </row>
    <row r="11" spans="1:2" s="54" customFormat="1" ht="15" customHeight="1" x14ac:dyDescent="0.2">
      <c r="A11" s="139" t="s">
        <v>350</v>
      </c>
      <c r="B11" s="147">
        <v>1178340</v>
      </c>
    </row>
    <row r="12" spans="1:2" s="54" customFormat="1" ht="15" customHeight="1" x14ac:dyDescent="0.2">
      <c r="A12" s="139" t="s">
        <v>355</v>
      </c>
      <c r="B12" s="147">
        <v>244920</v>
      </c>
    </row>
    <row r="13" spans="1:2" s="54" customFormat="1" ht="15" customHeight="1" x14ac:dyDescent="0.2">
      <c r="A13" s="139" t="s">
        <v>344</v>
      </c>
      <c r="B13" s="147">
        <v>6730</v>
      </c>
    </row>
    <row r="14" spans="1:2" s="54" customFormat="1" ht="15" customHeight="1" x14ac:dyDescent="0.2">
      <c r="A14" s="139" t="s">
        <v>345</v>
      </c>
      <c r="B14" s="147">
        <v>3822580</v>
      </c>
    </row>
    <row r="15" spans="1:2" s="54" customFormat="1" ht="15" customHeight="1" x14ac:dyDescent="0.2">
      <c r="A15" s="139" t="s">
        <v>346</v>
      </c>
      <c r="B15" s="147">
        <v>10522000</v>
      </c>
    </row>
    <row r="16" spans="1:2" s="54" customFormat="1" ht="15" customHeight="1" x14ac:dyDescent="0.2">
      <c r="A16" s="139" t="s">
        <v>347</v>
      </c>
      <c r="B16" s="147">
        <v>9488261.959999999</v>
      </c>
    </row>
    <row r="17" spans="1:2" s="54" customFormat="1" ht="24.95" customHeight="1" x14ac:dyDescent="0.2">
      <c r="A17" s="139" t="s">
        <v>348</v>
      </c>
      <c r="B17" s="147">
        <v>823940</v>
      </c>
    </row>
    <row r="18" spans="1:2" s="54" customFormat="1" ht="15" customHeight="1" x14ac:dyDescent="0.2">
      <c r="A18" s="139" t="s">
        <v>374</v>
      </c>
      <c r="B18" s="147">
        <v>5000</v>
      </c>
    </row>
    <row r="19" spans="1:2" s="54" customFormat="1" ht="15" customHeight="1" x14ac:dyDescent="0.2">
      <c r="A19" s="26" t="s">
        <v>5</v>
      </c>
      <c r="B19" s="16">
        <v>61114771.960000001</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49" t="s">
        <v>24</v>
      </c>
    </row>
    <row r="3" spans="1:2" ht="25.5" x14ac:dyDescent="0.2">
      <c r="A3" s="22" t="s">
        <v>336</v>
      </c>
      <c r="B3" s="4"/>
    </row>
    <row r="4" spans="1:2" x14ac:dyDescent="0.2">
      <c r="A4" s="22" t="s">
        <v>52</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337</v>
      </c>
      <c r="B9" s="147">
        <v>62798000</v>
      </c>
    </row>
    <row r="10" spans="1:2" s="54" customFormat="1" ht="15" customHeight="1" x14ac:dyDescent="0.2">
      <c r="A10" s="139" t="s">
        <v>338</v>
      </c>
      <c r="B10" s="147">
        <v>33551000</v>
      </c>
    </row>
    <row r="11" spans="1:2" s="54" customFormat="1" ht="15" customHeight="1" x14ac:dyDescent="0.2">
      <c r="A11" s="139" t="s">
        <v>350</v>
      </c>
      <c r="B11" s="147">
        <v>1011310</v>
      </c>
    </row>
    <row r="12" spans="1:2" s="54" customFormat="1" ht="15" customHeight="1" x14ac:dyDescent="0.2">
      <c r="A12" s="139" t="s">
        <v>379</v>
      </c>
      <c r="B12" s="147">
        <v>515780</v>
      </c>
    </row>
    <row r="13" spans="1:2" s="54" customFormat="1" ht="15" customHeight="1" x14ac:dyDescent="0.2">
      <c r="A13" s="139" t="s">
        <v>355</v>
      </c>
      <c r="B13" s="147">
        <v>13750</v>
      </c>
    </row>
    <row r="14" spans="1:2" s="54" customFormat="1" ht="15" customHeight="1" x14ac:dyDescent="0.2">
      <c r="A14" s="139" t="s">
        <v>356</v>
      </c>
      <c r="B14" s="147">
        <v>825000</v>
      </c>
    </row>
    <row r="15" spans="1:2" s="54" customFormat="1" ht="15" customHeight="1" x14ac:dyDescent="0.2">
      <c r="A15" s="139" t="s">
        <v>344</v>
      </c>
      <c r="B15" s="147">
        <v>23417030</v>
      </c>
    </row>
    <row r="16" spans="1:2" s="54" customFormat="1" ht="15" customHeight="1" x14ac:dyDescent="0.2">
      <c r="A16" s="139" t="s">
        <v>345</v>
      </c>
      <c r="B16" s="147">
        <v>24080120</v>
      </c>
    </row>
    <row r="17" spans="1:2" s="54" customFormat="1" ht="15" customHeight="1" x14ac:dyDescent="0.2">
      <c r="A17" s="139" t="s">
        <v>346</v>
      </c>
      <c r="B17" s="147">
        <v>6001000</v>
      </c>
    </row>
    <row r="18" spans="1:2" s="54" customFormat="1" ht="15" customHeight="1" x14ac:dyDescent="0.2">
      <c r="A18" s="139" t="s">
        <v>358</v>
      </c>
      <c r="B18" s="147">
        <v>75000</v>
      </c>
    </row>
    <row r="19" spans="1:2" s="54" customFormat="1" ht="15" customHeight="1" x14ac:dyDescent="0.2">
      <c r="A19" s="139" t="s">
        <v>347</v>
      </c>
      <c r="B19" s="147">
        <v>23372634.900000002</v>
      </c>
    </row>
    <row r="20" spans="1:2" s="54" customFormat="1" ht="24.95" customHeight="1" x14ac:dyDescent="0.2">
      <c r="A20" s="139" t="s">
        <v>348</v>
      </c>
      <c r="B20" s="147">
        <v>2893070</v>
      </c>
    </row>
    <row r="21" spans="1:2" s="54" customFormat="1" ht="15" customHeight="1" x14ac:dyDescent="0.2">
      <c r="A21" s="139" t="s">
        <v>359</v>
      </c>
      <c r="B21" s="147">
        <v>1000</v>
      </c>
    </row>
    <row r="22" spans="1:2" s="54" customFormat="1" ht="15" customHeight="1" x14ac:dyDescent="0.2">
      <c r="A22" s="139" t="s">
        <v>374</v>
      </c>
      <c r="B22" s="147">
        <v>10000</v>
      </c>
    </row>
    <row r="23" spans="1:2" s="54" customFormat="1" ht="15" customHeight="1" x14ac:dyDescent="0.2">
      <c r="A23" s="139" t="s">
        <v>380</v>
      </c>
      <c r="B23" s="147">
        <v>1740</v>
      </c>
    </row>
    <row r="24" spans="1:2" s="54" customFormat="1" ht="15" customHeight="1" x14ac:dyDescent="0.2">
      <c r="A24" s="26" t="s">
        <v>5</v>
      </c>
      <c r="B24" s="16">
        <v>178566434.90000001</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49" t="s">
        <v>24</v>
      </c>
    </row>
    <row r="3" spans="1:2" ht="25.5" x14ac:dyDescent="0.2">
      <c r="A3" s="22" t="s">
        <v>336</v>
      </c>
      <c r="B3" s="4"/>
    </row>
    <row r="4" spans="1:2" x14ac:dyDescent="0.2">
      <c r="A4" s="22" t="s">
        <v>79</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337</v>
      </c>
      <c r="B9" s="147">
        <v>5064000</v>
      </c>
    </row>
    <row r="10" spans="1:2" s="54" customFormat="1" ht="15" customHeight="1" x14ac:dyDescent="0.2">
      <c r="A10" s="139" t="s">
        <v>338</v>
      </c>
      <c r="B10" s="147">
        <v>31900000</v>
      </c>
    </row>
    <row r="11" spans="1:2" s="54" customFormat="1" ht="24.95" customHeight="1" x14ac:dyDescent="0.2">
      <c r="A11" s="139" t="s">
        <v>339</v>
      </c>
      <c r="B11" s="147">
        <v>420</v>
      </c>
    </row>
    <row r="12" spans="1:2" s="54" customFormat="1" ht="15" customHeight="1" x14ac:dyDescent="0.2">
      <c r="A12" s="139" t="s">
        <v>355</v>
      </c>
      <c r="B12" s="147">
        <v>35700</v>
      </c>
    </row>
    <row r="13" spans="1:2" s="54" customFormat="1" ht="15" customHeight="1" x14ac:dyDescent="0.2">
      <c r="A13" s="139" t="s">
        <v>344</v>
      </c>
      <c r="B13" s="147">
        <v>11933620</v>
      </c>
    </row>
    <row r="14" spans="1:2" s="54" customFormat="1" ht="15" customHeight="1" x14ac:dyDescent="0.2">
      <c r="A14" s="139" t="s">
        <v>345</v>
      </c>
      <c r="B14" s="147">
        <v>10892980</v>
      </c>
    </row>
    <row r="15" spans="1:2" s="54" customFormat="1" ht="15" customHeight="1" x14ac:dyDescent="0.2">
      <c r="A15" s="139" t="s">
        <v>346</v>
      </c>
      <c r="B15" s="147">
        <v>1837000</v>
      </c>
    </row>
    <row r="16" spans="1:2" s="54" customFormat="1" ht="24.95" customHeight="1" x14ac:dyDescent="0.2">
      <c r="A16" s="139" t="s">
        <v>348</v>
      </c>
      <c r="B16" s="147">
        <v>3600</v>
      </c>
    </row>
    <row r="17" spans="1:2" s="54" customFormat="1" ht="15" customHeight="1" x14ac:dyDescent="0.2">
      <c r="A17" s="139" t="s">
        <v>359</v>
      </c>
      <c r="B17" s="147">
        <v>1281000</v>
      </c>
    </row>
    <row r="18" spans="1:2" s="54" customFormat="1" ht="15" customHeight="1" x14ac:dyDescent="0.2">
      <c r="A18" s="139" t="s">
        <v>349</v>
      </c>
      <c r="B18" s="147">
        <v>7764000</v>
      </c>
    </row>
    <row r="19" spans="1:2" s="54" customFormat="1" ht="15" customHeight="1" x14ac:dyDescent="0.2">
      <c r="A19" s="139" t="s">
        <v>374</v>
      </c>
      <c r="B19" s="147">
        <v>3657000</v>
      </c>
    </row>
    <row r="20" spans="1:2" s="54" customFormat="1" ht="15" customHeight="1" x14ac:dyDescent="0.2">
      <c r="A20" s="26" t="s">
        <v>5</v>
      </c>
      <c r="B20" s="16">
        <v>74369320</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49" t="s">
        <v>24</v>
      </c>
    </row>
    <row r="3" spans="1:2" ht="25.5" x14ac:dyDescent="0.2">
      <c r="A3" s="22" t="s">
        <v>336</v>
      </c>
      <c r="B3" s="4"/>
    </row>
    <row r="4" spans="1:2" x14ac:dyDescent="0.2">
      <c r="A4" s="22" t="s">
        <v>20</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337</v>
      </c>
      <c r="B9" s="147">
        <v>2651000</v>
      </c>
    </row>
    <row r="10" spans="1:2" s="54" customFormat="1" ht="15" customHeight="1" x14ac:dyDescent="0.2">
      <c r="A10" s="139" t="s">
        <v>338</v>
      </c>
      <c r="B10" s="147">
        <v>29083000</v>
      </c>
    </row>
    <row r="11" spans="1:2" s="54" customFormat="1" ht="15" customHeight="1" x14ac:dyDescent="0.2">
      <c r="A11" s="139" t="s">
        <v>353</v>
      </c>
      <c r="B11" s="147">
        <v>12640</v>
      </c>
    </row>
    <row r="12" spans="1:2" s="54" customFormat="1" ht="15" customHeight="1" x14ac:dyDescent="0.2">
      <c r="A12" s="139" t="s">
        <v>355</v>
      </c>
      <c r="B12" s="147">
        <v>311920</v>
      </c>
    </row>
    <row r="13" spans="1:2" s="54" customFormat="1" ht="15" customHeight="1" x14ac:dyDescent="0.2">
      <c r="A13" s="139" t="s">
        <v>356</v>
      </c>
      <c r="B13" s="147">
        <v>54000</v>
      </c>
    </row>
    <row r="14" spans="1:2" s="54" customFormat="1" ht="15" customHeight="1" x14ac:dyDescent="0.2">
      <c r="A14" s="139" t="s">
        <v>344</v>
      </c>
      <c r="B14" s="147">
        <v>28150</v>
      </c>
    </row>
    <row r="15" spans="1:2" s="54" customFormat="1" ht="15" customHeight="1" x14ac:dyDescent="0.2">
      <c r="A15" s="139" t="s">
        <v>345</v>
      </c>
      <c r="B15" s="147">
        <v>11971790</v>
      </c>
    </row>
    <row r="16" spans="1:2" s="54" customFormat="1" ht="15" customHeight="1" x14ac:dyDescent="0.2">
      <c r="A16" s="139" t="s">
        <v>346</v>
      </c>
      <c r="B16" s="147">
        <v>2508000</v>
      </c>
    </row>
    <row r="17" spans="1:2" s="54" customFormat="1" ht="24.95" customHeight="1" x14ac:dyDescent="0.2">
      <c r="A17" s="139" t="s">
        <v>381</v>
      </c>
      <c r="B17" s="147">
        <v>76000</v>
      </c>
    </row>
    <row r="18" spans="1:2" s="54" customFormat="1" ht="24.95" customHeight="1" x14ac:dyDescent="0.2">
      <c r="A18" s="139" t="s">
        <v>348</v>
      </c>
      <c r="B18" s="147">
        <v>432080</v>
      </c>
    </row>
    <row r="19" spans="1:2" s="54" customFormat="1" ht="15" customHeight="1" x14ac:dyDescent="0.2">
      <c r="A19" s="139" t="s">
        <v>359</v>
      </c>
      <c r="B19" s="147">
        <v>7968000</v>
      </c>
    </row>
    <row r="20" spans="1:2" s="54" customFormat="1" ht="15" customHeight="1" x14ac:dyDescent="0.2">
      <c r="A20" s="139" t="s">
        <v>349</v>
      </c>
      <c r="B20" s="147">
        <v>1209460</v>
      </c>
    </row>
    <row r="21" spans="1:2" s="54" customFormat="1" ht="15" customHeight="1" x14ac:dyDescent="0.2">
      <c r="A21" s="139" t="s">
        <v>382</v>
      </c>
      <c r="B21" s="147">
        <v>5000</v>
      </c>
    </row>
    <row r="22" spans="1:2" s="54" customFormat="1" ht="15" customHeight="1" x14ac:dyDescent="0.2">
      <c r="A22" s="139" t="s">
        <v>374</v>
      </c>
      <c r="B22" s="147">
        <v>24000</v>
      </c>
    </row>
    <row r="23" spans="1:2" s="54" customFormat="1" ht="15" customHeight="1" x14ac:dyDescent="0.2">
      <c r="A23" s="26" t="s">
        <v>5</v>
      </c>
      <c r="B23" s="16">
        <v>56335040</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A7" sqref="A7"/>
    </sheetView>
  </sheetViews>
  <sheetFormatPr baseColWidth="10" defaultRowHeight="12.75" x14ac:dyDescent="0.2"/>
  <cols>
    <col min="1" max="1" width="6.7109375" style="23" customWidth="1"/>
    <col min="2" max="2" width="60.7109375" customWidth="1"/>
    <col min="3" max="3" width="23.7109375" customWidth="1"/>
    <col min="4" max="4" width="16.7109375" style="37" customWidth="1"/>
    <col min="5" max="5" width="8.28515625" customWidth="1"/>
  </cols>
  <sheetData>
    <row r="1" spans="1:5" ht="39" customHeight="1" x14ac:dyDescent="0.2">
      <c r="A1" s="42"/>
      <c r="B1" s="43"/>
      <c r="C1" s="44" t="s">
        <v>24</v>
      </c>
      <c r="D1" s="41"/>
    </row>
    <row r="3" spans="1:5" ht="25.5" customHeight="1" x14ac:dyDescent="0.2">
      <c r="A3" s="149" t="s">
        <v>73</v>
      </c>
      <c r="B3" s="149"/>
      <c r="C3" s="149"/>
      <c r="D3" s="40"/>
      <c r="E3" s="4"/>
    </row>
    <row r="4" spans="1:5" ht="12.75" customHeight="1" x14ac:dyDescent="0.2">
      <c r="A4" s="150" t="s">
        <v>11</v>
      </c>
      <c r="B4" s="150"/>
      <c r="C4" s="150"/>
      <c r="D4" s="36"/>
      <c r="E4" s="4"/>
    </row>
    <row r="5" spans="1:5" ht="12.75" customHeight="1" x14ac:dyDescent="0.2">
      <c r="A5" s="149" t="s">
        <v>22</v>
      </c>
      <c r="B5" s="149"/>
      <c r="C5" s="149"/>
      <c r="D5" s="36"/>
      <c r="E5" s="4"/>
    </row>
    <row r="7" spans="1:5" x14ac:dyDescent="0.2">
      <c r="C7" s="5" t="s">
        <v>0</v>
      </c>
    </row>
    <row r="8" spans="1:5" s="8" customFormat="1" ht="36" customHeight="1" x14ac:dyDescent="0.2">
      <c r="A8" s="24" t="s">
        <v>6</v>
      </c>
      <c r="B8" s="13"/>
      <c r="C8" s="6" t="s">
        <v>3</v>
      </c>
    </row>
    <row r="9" spans="1:5" s="12" customFormat="1" ht="15" customHeight="1" x14ac:dyDescent="0.2">
      <c r="A9" s="25" t="s">
        <v>27</v>
      </c>
      <c r="B9" s="14" t="s">
        <v>28</v>
      </c>
      <c r="C9" s="38">
        <v>125393.71</v>
      </c>
    </row>
    <row r="10" spans="1:5" s="12" customFormat="1" ht="15" customHeight="1" x14ac:dyDescent="0.2">
      <c r="A10" s="25" t="s">
        <v>31</v>
      </c>
      <c r="B10" s="14" t="s">
        <v>56</v>
      </c>
      <c r="C10" s="38">
        <v>26942.080000000002</v>
      </c>
    </row>
    <row r="11" spans="1:5" s="12" customFormat="1" ht="15" customHeight="1" x14ac:dyDescent="0.2">
      <c r="A11" s="25" t="s">
        <v>32</v>
      </c>
      <c r="B11" s="14" t="s">
        <v>33</v>
      </c>
      <c r="C11" s="38">
        <v>55722.76</v>
      </c>
    </row>
    <row r="12" spans="1:5" s="12" customFormat="1" ht="15" customHeight="1" x14ac:dyDescent="0.2">
      <c r="A12" s="25" t="s">
        <v>34</v>
      </c>
      <c r="B12" s="14" t="s">
        <v>35</v>
      </c>
      <c r="C12" s="38">
        <v>18138981.039999999</v>
      </c>
    </row>
    <row r="13" spans="1:5" s="12" customFormat="1" ht="15" customHeight="1" x14ac:dyDescent="0.2">
      <c r="A13" s="25" t="s">
        <v>59</v>
      </c>
      <c r="B13" s="14" t="s">
        <v>60</v>
      </c>
      <c r="C13" s="38">
        <v>731015.21</v>
      </c>
    </row>
    <row r="14" spans="1:5" s="12" customFormat="1" ht="15" customHeight="1" x14ac:dyDescent="0.2">
      <c r="A14" s="25" t="s">
        <v>61</v>
      </c>
      <c r="B14" s="14" t="s">
        <v>62</v>
      </c>
      <c r="C14" s="38">
        <v>5382</v>
      </c>
    </row>
    <row r="15" spans="1:5" s="12" customFormat="1" ht="15" customHeight="1" x14ac:dyDescent="0.2">
      <c r="A15" s="25" t="s">
        <v>37</v>
      </c>
      <c r="B15" s="14" t="s">
        <v>58</v>
      </c>
      <c r="C15" s="38">
        <v>11446898.16</v>
      </c>
    </row>
    <row r="16" spans="1:5" s="12" customFormat="1" ht="15" customHeight="1" x14ac:dyDescent="0.2">
      <c r="A16" s="25" t="s">
        <v>64</v>
      </c>
      <c r="B16" s="14" t="s">
        <v>65</v>
      </c>
      <c r="C16" s="38">
        <v>211372.79999999999</v>
      </c>
    </row>
    <row r="17" spans="1:4" ht="15" customHeight="1" x14ac:dyDescent="0.2">
      <c r="A17" s="46" t="s">
        <v>21</v>
      </c>
      <c r="B17" s="46"/>
      <c r="C17" s="16">
        <f>SUM(C9:C16)</f>
        <v>30741707.760000002</v>
      </c>
      <c r="D17"/>
    </row>
  </sheetData>
  <mergeCells count="3">
    <mergeCell ref="A3:C3"/>
    <mergeCell ref="A4:C4"/>
    <mergeCell ref="A5:C5"/>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49" t="s">
        <v>24</v>
      </c>
    </row>
    <row r="3" spans="1:2" ht="25.5" x14ac:dyDescent="0.2">
      <c r="A3" s="22" t="s">
        <v>336</v>
      </c>
      <c r="B3" s="4"/>
    </row>
    <row r="4" spans="1:2" x14ac:dyDescent="0.2">
      <c r="A4" s="22" t="s">
        <v>13</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355</v>
      </c>
      <c r="B9" s="147">
        <v>526040</v>
      </c>
    </row>
    <row r="10" spans="1:2" s="54" customFormat="1" ht="15" customHeight="1" x14ac:dyDescent="0.2">
      <c r="A10" s="139" t="s">
        <v>383</v>
      </c>
      <c r="B10" s="147">
        <v>2305</v>
      </c>
    </row>
    <row r="11" spans="1:2" s="54" customFormat="1" ht="15" customHeight="1" x14ac:dyDescent="0.2">
      <c r="A11" s="139" t="s">
        <v>384</v>
      </c>
      <c r="B11" s="147">
        <v>11000</v>
      </c>
    </row>
    <row r="12" spans="1:2" s="54" customFormat="1" ht="15" customHeight="1" x14ac:dyDescent="0.2">
      <c r="A12" s="139" t="s">
        <v>344</v>
      </c>
      <c r="B12" s="147">
        <v>76341290</v>
      </c>
    </row>
    <row r="13" spans="1:2" s="54" customFormat="1" ht="15" customHeight="1" x14ac:dyDescent="0.2">
      <c r="A13" s="139" t="s">
        <v>346</v>
      </c>
      <c r="B13" s="147">
        <v>4353000</v>
      </c>
    </row>
    <row r="14" spans="1:2" s="54" customFormat="1" ht="15" customHeight="1" x14ac:dyDescent="0.2">
      <c r="A14" s="139" t="s">
        <v>347</v>
      </c>
      <c r="B14" s="147">
        <v>33918530.851164162</v>
      </c>
    </row>
    <row r="15" spans="1:2" s="54" customFormat="1" ht="24.95" customHeight="1" x14ac:dyDescent="0.2">
      <c r="A15" s="139" t="s">
        <v>348</v>
      </c>
      <c r="B15" s="147">
        <v>1674650</v>
      </c>
    </row>
    <row r="16" spans="1:2" s="54" customFormat="1" ht="15" customHeight="1" x14ac:dyDescent="0.2">
      <c r="A16" s="139" t="s">
        <v>349</v>
      </c>
      <c r="B16" s="147">
        <v>161280</v>
      </c>
    </row>
    <row r="17" spans="1:2" s="54" customFormat="1" ht="15" customHeight="1" x14ac:dyDescent="0.2">
      <c r="A17" s="26" t="s">
        <v>5</v>
      </c>
      <c r="B17" s="16">
        <v>116988095.85116416</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49" t="s">
        <v>24</v>
      </c>
    </row>
    <row r="3" spans="1:2" ht="25.5" x14ac:dyDescent="0.2">
      <c r="A3" s="22" t="s">
        <v>336</v>
      </c>
      <c r="B3" s="4"/>
    </row>
    <row r="4" spans="1:2" x14ac:dyDescent="0.2">
      <c r="A4" s="22" t="s">
        <v>53</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337</v>
      </c>
      <c r="B9" s="147">
        <v>30656000</v>
      </c>
    </row>
    <row r="10" spans="1:2" s="54" customFormat="1" ht="15" customHeight="1" x14ac:dyDescent="0.2">
      <c r="A10" s="139" t="s">
        <v>338</v>
      </c>
      <c r="B10" s="147">
        <v>3737000</v>
      </c>
    </row>
    <row r="11" spans="1:2" s="54" customFormat="1" ht="15" customHeight="1" x14ac:dyDescent="0.2">
      <c r="A11" s="139" t="s">
        <v>355</v>
      </c>
      <c r="B11" s="147">
        <v>79680</v>
      </c>
    </row>
    <row r="12" spans="1:2" s="54" customFormat="1" ht="15" customHeight="1" x14ac:dyDescent="0.2">
      <c r="A12" s="139" t="s">
        <v>344</v>
      </c>
      <c r="B12" s="147">
        <v>321340</v>
      </c>
    </row>
    <row r="13" spans="1:2" s="54" customFormat="1" ht="15" customHeight="1" x14ac:dyDescent="0.2">
      <c r="A13" s="139" t="s">
        <v>345</v>
      </c>
      <c r="B13" s="147">
        <v>1659590</v>
      </c>
    </row>
    <row r="14" spans="1:2" s="54" customFormat="1" ht="15" customHeight="1" x14ac:dyDescent="0.2">
      <c r="A14" s="139" t="s">
        <v>346</v>
      </c>
      <c r="B14" s="147">
        <v>651000</v>
      </c>
    </row>
    <row r="15" spans="1:2" s="54" customFormat="1" ht="15" customHeight="1" x14ac:dyDescent="0.2">
      <c r="A15" s="139" t="s">
        <v>385</v>
      </c>
      <c r="B15" s="147">
        <v>2560</v>
      </c>
    </row>
    <row r="16" spans="1:2" s="54" customFormat="1" ht="15" customHeight="1" x14ac:dyDescent="0.2">
      <c r="A16" s="26" t="s">
        <v>5</v>
      </c>
      <c r="B16" s="16">
        <v>37107170</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49" t="s">
        <v>24</v>
      </c>
    </row>
    <row r="3" spans="1:2" ht="25.5" x14ac:dyDescent="0.2">
      <c r="A3" s="22" t="s">
        <v>336</v>
      </c>
      <c r="B3" s="4"/>
    </row>
    <row r="4" spans="1:2" x14ac:dyDescent="0.2">
      <c r="A4" s="22" t="s">
        <v>14</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337</v>
      </c>
      <c r="B9" s="147">
        <v>162541000</v>
      </c>
    </row>
    <row r="10" spans="1:2" s="54" customFormat="1" ht="15" customHeight="1" x14ac:dyDescent="0.2">
      <c r="A10" s="139" t="s">
        <v>338</v>
      </c>
      <c r="B10" s="147">
        <v>30655000</v>
      </c>
    </row>
    <row r="11" spans="1:2" s="54" customFormat="1" ht="15" customHeight="1" x14ac:dyDescent="0.2">
      <c r="A11" s="139" t="s">
        <v>355</v>
      </c>
      <c r="B11" s="147">
        <v>141180</v>
      </c>
    </row>
    <row r="12" spans="1:2" s="54" customFormat="1" ht="15" customHeight="1" x14ac:dyDescent="0.2">
      <c r="A12" s="139" t="s">
        <v>386</v>
      </c>
      <c r="B12" s="147">
        <v>73090</v>
      </c>
    </row>
    <row r="13" spans="1:2" s="54" customFormat="1" ht="15" customHeight="1" x14ac:dyDescent="0.2">
      <c r="A13" s="139" t="s">
        <v>344</v>
      </c>
      <c r="B13" s="147">
        <v>65710</v>
      </c>
    </row>
    <row r="14" spans="1:2" s="54" customFormat="1" ht="15" customHeight="1" x14ac:dyDescent="0.2">
      <c r="A14" s="139" t="s">
        <v>345</v>
      </c>
      <c r="B14" s="147">
        <v>3633050</v>
      </c>
    </row>
    <row r="15" spans="1:2" s="54" customFormat="1" ht="15" customHeight="1" x14ac:dyDescent="0.2">
      <c r="A15" s="139" t="s">
        <v>346</v>
      </c>
      <c r="B15" s="147">
        <v>2274000</v>
      </c>
    </row>
    <row r="16" spans="1:2" s="54" customFormat="1" ht="15" customHeight="1" x14ac:dyDescent="0.2">
      <c r="A16" s="139" t="s">
        <v>358</v>
      </c>
      <c r="B16" s="147">
        <v>154000</v>
      </c>
    </row>
    <row r="17" spans="1:2" s="54" customFormat="1" ht="24.95" customHeight="1" x14ac:dyDescent="0.2">
      <c r="A17" s="139" t="s">
        <v>348</v>
      </c>
      <c r="B17" s="147">
        <v>249390</v>
      </c>
    </row>
    <row r="18" spans="1:2" s="54" customFormat="1" ht="15" customHeight="1" x14ac:dyDescent="0.2">
      <c r="A18" s="139" t="s">
        <v>349</v>
      </c>
      <c r="B18" s="147">
        <v>27780</v>
      </c>
    </row>
    <row r="19" spans="1:2" s="54" customFormat="1" ht="15" customHeight="1" x14ac:dyDescent="0.2">
      <c r="A19" s="26" t="s">
        <v>5</v>
      </c>
      <c r="B19" s="16">
        <v>199814200</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49" t="s">
        <v>24</v>
      </c>
    </row>
    <row r="3" spans="1:2" ht="25.5" x14ac:dyDescent="0.2">
      <c r="A3" s="22" t="s">
        <v>336</v>
      </c>
      <c r="B3" s="4"/>
    </row>
    <row r="4" spans="1:2" x14ac:dyDescent="0.2">
      <c r="A4" s="22" t="s">
        <v>19</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355</v>
      </c>
      <c r="B9" s="147">
        <v>414710</v>
      </c>
    </row>
    <row r="10" spans="1:2" s="54" customFormat="1" ht="15" customHeight="1" x14ac:dyDescent="0.2">
      <c r="A10" s="139" t="s">
        <v>342</v>
      </c>
      <c r="B10" s="147">
        <v>12370</v>
      </c>
    </row>
    <row r="11" spans="1:2" s="54" customFormat="1" ht="15" customHeight="1" x14ac:dyDescent="0.2">
      <c r="A11" s="139" t="s">
        <v>344</v>
      </c>
      <c r="B11" s="147">
        <v>67028430</v>
      </c>
    </row>
    <row r="12" spans="1:2" s="54" customFormat="1" ht="15" customHeight="1" x14ac:dyDescent="0.2">
      <c r="A12" s="139" t="s">
        <v>346</v>
      </c>
      <c r="B12" s="147">
        <v>1659000</v>
      </c>
    </row>
    <row r="13" spans="1:2" s="54" customFormat="1" ht="15" customHeight="1" x14ac:dyDescent="0.2">
      <c r="A13" s="139" t="s">
        <v>347</v>
      </c>
      <c r="B13" s="147">
        <v>23804595.009999998</v>
      </c>
    </row>
    <row r="14" spans="1:2" s="54" customFormat="1" ht="24.95" customHeight="1" x14ac:dyDescent="0.2">
      <c r="A14" s="139" t="s">
        <v>348</v>
      </c>
      <c r="B14" s="147">
        <v>331920</v>
      </c>
    </row>
    <row r="15" spans="1:2" s="54" customFormat="1" ht="15" customHeight="1" x14ac:dyDescent="0.2">
      <c r="A15" s="139" t="s">
        <v>349</v>
      </c>
      <c r="B15" s="147">
        <v>1680</v>
      </c>
    </row>
    <row r="16" spans="1:2" s="54" customFormat="1" ht="15" customHeight="1" x14ac:dyDescent="0.2">
      <c r="A16" s="26" t="s">
        <v>5</v>
      </c>
      <c r="B16" s="16">
        <v>93252705.00999999</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Zeros="0" zoomScaleNormal="10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49" t="s">
        <v>24</v>
      </c>
    </row>
    <row r="3" spans="1:2" s="8" customFormat="1" ht="25.5" x14ac:dyDescent="0.2">
      <c r="A3" s="22" t="s">
        <v>336</v>
      </c>
      <c r="B3" s="4"/>
    </row>
    <row r="4" spans="1:2" s="8" customFormat="1" x14ac:dyDescent="0.2">
      <c r="A4" s="22" t="s">
        <v>54</v>
      </c>
      <c r="B4" s="4"/>
    </row>
    <row r="5" spans="1:2" s="8" customFormat="1" x14ac:dyDescent="0.2">
      <c r="A5" s="22" t="s">
        <v>302</v>
      </c>
      <c r="B5" s="4"/>
    </row>
    <row r="6" spans="1:2" s="8" customFormat="1" x14ac:dyDescent="0.2">
      <c r="A6" s="28"/>
    </row>
    <row r="7" spans="1:2" s="8" customFormat="1" x14ac:dyDescent="0.2">
      <c r="A7" s="28"/>
      <c r="B7" s="18" t="s">
        <v>0</v>
      </c>
    </row>
    <row r="8" spans="1:2" s="8" customFormat="1" ht="36" customHeight="1" x14ac:dyDescent="0.2">
      <c r="A8" s="24" t="s">
        <v>303</v>
      </c>
      <c r="B8" s="6" t="s">
        <v>300</v>
      </c>
    </row>
    <row r="9" spans="1:2" s="54" customFormat="1" ht="15" customHeight="1" x14ac:dyDescent="0.2">
      <c r="A9" s="139" t="s">
        <v>337</v>
      </c>
      <c r="B9" s="147">
        <v>45755000</v>
      </c>
    </row>
    <row r="10" spans="1:2" s="54" customFormat="1" ht="15" customHeight="1" x14ac:dyDescent="0.2">
      <c r="A10" s="139" t="s">
        <v>338</v>
      </c>
      <c r="B10" s="147">
        <v>71463000</v>
      </c>
    </row>
    <row r="11" spans="1:2" s="54" customFormat="1" ht="15" customHeight="1" x14ac:dyDescent="0.2">
      <c r="A11" s="139" t="s">
        <v>387</v>
      </c>
      <c r="B11" s="147">
        <v>1403000</v>
      </c>
    </row>
    <row r="12" spans="1:2" s="54" customFormat="1" ht="15" customHeight="1" x14ac:dyDescent="0.2">
      <c r="A12" s="139" t="s">
        <v>388</v>
      </c>
      <c r="B12" s="147">
        <v>1389414.87</v>
      </c>
    </row>
    <row r="13" spans="1:2" s="54" customFormat="1" ht="15" customHeight="1" x14ac:dyDescent="0.2">
      <c r="A13" s="139" t="s">
        <v>389</v>
      </c>
      <c r="B13" s="147">
        <v>158000</v>
      </c>
    </row>
    <row r="14" spans="1:2" s="54" customFormat="1" ht="24.95" customHeight="1" x14ac:dyDescent="0.2">
      <c r="A14" s="139" t="s">
        <v>339</v>
      </c>
      <c r="B14" s="147">
        <v>4584960</v>
      </c>
    </row>
    <row r="15" spans="1:2" s="54" customFormat="1" ht="15" customHeight="1" x14ac:dyDescent="0.2">
      <c r="A15" s="139" t="s">
        <v>353</v>
      </c>
      <c r="B15" s="147">
        <v>15954450</v>
      </c>
    </row>
    <row r="16" spans="1:2" s="54" customFormat="1" ht="15" customHeight="1" x14ac:dyDescent="0.2">
      <c r="A16" s="139" t="s">
        <v>355</v>
      </c>
      <c r="B16" s="147">
        <v>30757850</v>
      </c>
    </row>
    <row r="17" spans="1:2" s="54" customFormat="1" ht="15" customHeight="1" x14ac:dyDescent="0.2">
      <c r="A17" s="139" t="s">
        <v>341</v>
      </c>
      <c r="B17" s="147">
        <v>20860</v>
      </c>
    </row>
    <row r="18" spans="1:2" s="54" customFormat="1" ht="15" customHeight="1" x14ac:dyDescent="0.2">
      <c r="A18" s="139" t="s">
        <v>390</v>
      </c>
      <c r="B18" s="147">
        <v>64000</v>
      </c>
    </row>
    <row r="19" spans="1:2" s="54" customFormat="1" ht="15" customHeight="1" x14ac:dyDescent="0.2">
      <c r="A19" s="139" t="s">
        <v>356</v>
      </c>
      <c r="B19" s="147">
        <v>2842000</v>
      </c>
    </row>
    <row r="20" spans="1:2" s="54" customFormat="1" ht="15" customHeight="1" x14ac:dyDescent="0.2">
      <c r="A20" s="139" t="s">
        <v>391</v>
      </c>
      <c r="B20" s="147">
        <v>4385000</v>
      </c>
    </row>
    <row r="21" spans="1:2" s="54" customFormat="1" ht="15" customHeight="1" x14ac:dyDescent="0.2">
      <c r="A21" s="139" t="s">
        <v>392</v>
      </c>
      <c r="B21" s="147">
        <v>15453000</v>
      </c>
    </row>
    <row r="22" spans="1:2" s="54" customFormat="1" ht="15" customHeight="1" x14ac:dyDescent="0.2">
      <c r="A22" s="139" t="s">
        <v>393</v>
      </c>
      <c r="B22" s="147">
        <v>82000</v>
      </c>
    </row>
    <row r="23" spans="1:2" s="54" customFormat="1" ht="15" customHeight="1" x14ac:dyDescent="0.2">
      <c r="A23" s="139" t="s">
        <v>369</v>
      </c>
      <c r="B23" s="147">
        <v>262000</v>
      </c>
    </row>
    <row r="24" spans="1:2" s="54" customFormat="1" ht="15" customHeight="1" x14ac:dyDescent="0.2">
      <c r="A24" s="139" t="s">
        <v>394</v>
      </c>
      <c r="B24" s="147">
        <v>203000</v>
      </c>
    </row>
    <row r="25" spans="1:2" s="54" customFormat="1" ht="15" customHeight="1" x14ac:dyDescent="0.2">
      <c r="A25" s="139" t="s">
        <v>357</v>
      </c>
      <c r="B25" s="147">
        <v>103200</v>
      </c>
    </row>
    <row r="26" spans="1:2" s="54" customFormat="1" ht="24.95" customHeight="1" x14ac:dyDescent="0.2">
      <c r="A26" s="139" t="s">
        <v>395</v>
      </c>
      <c r="B26" s="147">
        <v>55181.18</v>
      </c>
    </row>
    <row r="27" spans="1:2" s="54" customFormat="1" ht="15" customHeight="1" x14ac:dyDescent="0.2">
      <c r="A27" s="139" t="s">
        <v>386</v>
      </c>
      <c r="B27" s="147">
        <v>19230</v>
      </c>
    </row>
    <row r="28" spans="1:2" s="54" customFormat="1" ht="15" customHeight="1" x14ac:dyDescent="0.2">
      <c r="A28" s="139" t="s">
        <v>396</v>
      </c>
      <c r="B28" s="147">
        <v>907000</v>
      </c>
    </row>
    <row r="29" spans="1:2" s="54" customFormat="1" ht="15" customHeight="1" x14ac:dyDescent="0.2">
      <c r="A29" s="139" t="s">
        <v>378</v>
      </c>
      <c r="B29" s="147">
        <v>330020</v>
      </c>
    </row>
    <row r="30" spans="1:2" s="54" customFormat="1" ht="15" customHeight="1" x14ac:dyDescent="0.2">
      <c r="A30" s="139" t="s">
        <v>370</v>
      </c>
      <c r="B30" s="147">
        <v>243140</v>
      </c>
    </row>
    <row r="31" spans="1:2" s="54" customFormat="1" ht="15" customHeight="1" x14ac:dyDescent="0.2">
      <c r="A31" s="139" t="s">
        <v>397</v>
      </c>
      <c r="B31" s="147">
        <v>115000</v>
      </c>
    </row>
    <row r="32" spans="1:2" s="54" customFormat="1" ht="15" customHeight="1" x14ac:dyDescent="0.2">
      <c r="A32" s="139" t="s">
        <v>398</v>
      </c>
      <c r="B32" s="147">
        <v>8280</v>
      </c>
    </row>
    <row r="33" spans="1:2" s="54" customFormat="1" ht="15" customHeight="1" x14ac:dyDescent="0.2">
      <c r="A33" s="139" t="s">
        <v>399</v>
      </c>
      <c r="B33" s="147">
        <v>12890</v>
      </c>
    </row>
    <row r="34" spans="1:2" s="54" customFormat="1" ht="24.95" customHeight="1" x14ac:dyDescent="0.2">
      <c r="A34" s="139" t="s">
        <v>400</v>
      </c>
      <c r="B34" s="147">
        <v>243210</v>
      </c>
    </row>
    <row r="35" spans="1:2" s="54" customFormat="1" ht="15" customHeight="1" x14ac:dyDescent="0.2">
      <c r="A35" s="139" t="s">
        <v>401</v>
      </c>
      <c r="B35" s="147">
        <v>126000</v>
      </c>
    </row>
    <row r="36" spans="1:2" s="54" customFormat="1" ht="15" customHeight="1" x14ac:dyDescent="0.2">
      <c r="A36" s="139" t="s">
        <v>402</v>
      </c>
      <c r="B36" s="147">
        <v>6640</v>
      </c>
    </row>
    <row r="37" spans="1:2" s="54" customFormat="1" ht="15" customHeight="1" x14ac:dyDescent="0.2">
      <c r="A37" s="139" t="s">
        <v>403</v>
      </c>
      <c r="B37" s="147">
        <v>2000</v>
      </c>
    </row>
    <row r="38" spans="1:2" s="54" customFormat="1" ht="15" customHeight="1" x14ac:dyDescent="0.2">
      <c r="A38" s="139" t="s">
        <v>404</v>
      </c>
      <c r="B38" s="147">
        <v>113420</v>
      </c>
    </row>
    <row r="39" spans="1:2" s="54" customFormat="1" ht="15" customHeight="1" x14ac:dyDescent="0.2">
      <c r="A39" s="139" t="s">
        <v>405</v>
      </c>
      <c r="B39" s="147">
        <v>37160</v>
      </c>
    </row>
    <row r="40" spans="1:2" s="54" customFormat="1" ht="15" customHeight="1" x14ac:dyDescent="0.2">
      <c r="A40" s="139" t="s">
        <v>344</v>
      </c>
      <c r="B40" s="147">
        <v>114100100</v>
      </c>
    </row>
    <row r="41" spans="1:2" s="54" customFormat="1" ht="15" customHeight="1" x14ac:dyDescent="0.2">
      <c r="A41" s="139" t="s">
        <v>345</v>
      </c>
      <c r="B41" s="147">
        <v>62255020</v>
      </c>
    </row>
    <row r="42" spans="1:2" s="54" customFormat="1" ht="15" customHeight="1" x14ac:dyDescent="0.2">
      <c r="A42" s="139" t="s">
        <v>406</v>
      </c>
      <c r="B42" s="147">
        <v>83000</v>
      </c>
    </row>
    <row r="43" spans="1:2" s="54" customFormat="1" ht="15" customHeight="1" x14ac:dyDescent="0.2">
      <c r="A43" s="139" t="s">
        <v>346</v>
      </c>
      <c r="B43" s="147">
        <v>29540000</v>
      </c>
    </row>
    <row r="44" spans="1:2" s="54" customFormat="1" ht="15" customHeight="1" x14ac:dyDescent="0.2">
      <c r="A44" s="139" t="s">
        <v>407</v>
      </c>
      <c r="B44" s="147">
        <v>9537000</v>
      </c>
    </row>
    <row r="45" spans="1:2" s="54" customFormat="1" ht="15" customHeight="1" x14ac:dyDescent="0.2">
      <c r="A45" s="139" t="s">
        <v>408</v>
      </c>
      <c r="B45" s="147">
        <v>687000</v>
      </c>
    </row>
    <row r="46" spans="1:2" s="54" customFormat="1" ht="15" customHeight="1" x14ac:dyDescent="0.2">
      <c r="A46" s="139" t="s">
        <v>409</v>
      </c>
      <c r="B46" s="147">
        <v>3588000</v>
      </c>
    </row>
    <row r="47" spans="1:2" s="54" customFormat="1" ht="15" customHeight="1" x14ac:dyDescent="0.2">
      <c r="A47" s="139" t="s">
        <v>410</v>
      </c>
      <c r="B47" s="147">
        <v>2036520</v>
      </c>
    </row>
    <row r="48" spans="1:2" s="54" customFormat="1" ht="15" customHeight="1" x14ac:dyDescent="0.2">
      <c r="A48" s="139" t="s">
        <v>411</v>
      </c>
      <c r="B48" s="147">
        <v>231000</v>
      </c>
    </row>
    <row r="49" spans="1:2" s="54" customFormat="1" ht="15" customHeight="1" x14ac:dyDescent="0.2">
      <c r="A49" s="139" t="s">
        <v>347</v>
      </c>
      <c r="B49" s="147">
        <v>623037.68999999994</v>
      </c>
    </row>
    <row r="50" spans="1:2" s="54" customFormat="1" ht="24.95" customHeight="1" x14ac:dyDescent="0.2">
      <c r="A50" s="139" t="s">
        <v>381</v>
      </c>
      <c r="B50" s="147">
        <v>697000</v>
      </c>
    </row>
    <row r="51" spans="1:2" s="54" customFormat="1" ht="24.95" customHeight="1" x14ac:dyDescent="0.2">
      <c r="A51" s="139" t="s">
        <v>348</v>
      </c>
      <c r="B51" s="147">
        <v>635420</v>
      </c>
    </row>
    <row r="52" spans="1:2" s="54" customFormat="1" ht="24.95" customHeight="1" x14ac:dyDescent="0.2">
      <c r="A52" s="139" t="s">
        <v>412</v>
      </c>
      <c r="B52" s="147">
        <v>2000</v>
      </c>
    </row>
    <row r="53" spans="1:2" s="54" customFormat="1" ht="15" customHeight="1" x14ac:dyDescent="0.2">
      <c r="A53" s="139" t="s">
        <v>359</v>
      </c>
      <c r="B53" s="147">
        <v>529000</v>
      </c>
    </row>
    <row r="54" spans="1:2" s="54" customFormat="1" ht="15" customHeight="1" x14ac:dyDescent="0.2">
      <c r="A54" s="139" t="s">
        <v>413</v>
      </c>
      <c r="B54" s="147">
        <v>6587000</v>
      </c>
    </row>
    <row r="55" spans="1:2" s="54" customFormat="1" ht="15" customHeight="1" x14ac:dyDescent="0.2">
      <c r="A55" s="139" t="s">
        <v>414</v>
      </c>
      <c r="B55" s="147">
        <v>62140</v>
      </c>
    </row>
    <row r="56" spans="1:2" s="54" customFormat="1" ht="15" customHeight="1" x14ac:dyDescent="0.2">
      <c r="A56" s="139" t="s">
        <v>382</v>
      </c>
      <c r="B56" s="147">
        <v>755640</v>
      </c>
    </row>
    <row r="57" spans="1:2" s="54" customFormat="1" ht="24.95" customHeight="1" x14ac:dyDescent="0.2">
      <c r="A57" s="139" t="s">
        <v>415</v>
      </c>
      <c r="B57" s="147">
        <v>119000</v>
      </c>
    </row>
    <row r="58" spans="1:2" s="54" customFormat="1" ht="15" customHeight="1" x14ac:dyDescent="0.2">
      <c r="A58" s="26" t="s">
        <v>5</v>
      </c>
      <c r="B58" s="16">
        <v>429167783.74000001</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49" t="s">
        <v>24</v>
      </c>
    </row>
    <row r="3" spans="1:2" ht="25.5" x14ac:dyDescent="0.2">
      <c r="A3" s="22" t="s">
        <v>336</v>
      </c>
      <c r="B3" s="4"/>
    </row>
    <row r="4" spans="1:2" x14ac:dyDescent="0.2">
      <c r="A4" s="22" t="s">
        <v>80</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337</v>
      </c>
      <c r="B9" s="147">
        <v>274715000</v>
      </c>
    </row>
    <row r="10" spans="1:2" s="54" customFormat="1" ht="15" customHeight="1" x14ac:dyDescent="0.2">
      <c r="A10" s="139" t="s">
        <v>338</v>
      </c>
      <c r="B10" s="147">
        <v>64451000</v>
      </c>
    </row>
    <row r="11" spans="1:2" s="54" customFormat="1" ht="15" customHeight="1" x14ac:dyDescent="0.2">
      <c r="A11" s="139" t="s">
        <v>355</v>
      </c>
      <c r="B11" s="147">
        <v>78430</v>
      </c>
    </row>
    <row r="12" spans="1:2" s="54" customFormat="1" ht="15" customHeight="1" x14ac:dyDescent="0.2">
      <c r="A12" s="139" t="s">
        <v>356</v>
      </c>
      <c r="B12" s="147">
        <v>20000</v>
      </c>
    </row>
    <row r="13" spans="1:2" s="54" customFormat="1" ht="15" customHeight="1" x14ac:dyDescent="0.2">
      <c r="A13" s="139" t="s">
        <v>392</v>
      </c>
      <c r="B13" s="147">
        <v>1369000</v>
      </c>
    </row>
    <row r="14" spans="1:2" s="54" customFormat="1" ht="15" customHeight="1" x14ac:dyDescent="0.2">
      <c r="A14" s="139" t="s">
        <v>416</v>
      </c>
      <c r="B14" s="147">
        <v>139350</v>
      </c>
    </row>
    <row r="15" spans="1:2" s="54" customFormat="1" ht="15" customHeight="1" x14ac:dyDescent="0.2">
      <c r="A15" s="139" t="s">
        <v>417</v>
      </c>
      <c r="B15" s="147">
        <v>3370</v>
      </c>
    </row>
    <row r="16" spans="1:2" s="54" customFormat="1" ht="15" customHeight="1" x14ac:dyDescent="0.2">
      <c r="A16" s="139" t="s">
        <v>344</v>
      </c>
      <c r="B16" s="147">
        <v>2134830</v>
      </c>
    </row>
    <row r="17" spans="1:2" s="54" customFormat="1" ht="15" customHeight="1" x14ac:dyDescent="0.2">
      <c r="A17" s="139" t="s">
        <v>345</v>
      </c>
      <c r="B17" s="147">
        <v>10962350</v>
      </c>
    </row>
    <row r="18" spans="1:2" s="54" customFormat="1" ht="15" customHeight="1" x14ac:dyDescent="0.2">
      <c r="A18" s="139" t="s">
        <v>346</v>
      </c>
      <c r="B18" s="147">
        <v>6815000</v>
      </c>
    </row>
    <row r="19" spans="1:2" s="54" customFormat="1" ht="15" customHeight="1" x14ac:dyDescent="0.2">
      <c r="A19" s="139" t="s">
        <v>358</v>
      </c>
      <c r="B19" s="147">
        <v>6317000</v>
      </c>
    </row>
    <row r="20" spans="1:2" s="54" customFormat="1" ht="15" customHeight="1" x14ac:dyDescent="0.2">
      <c r="A20" s="139" t="s">
        <v>418</v>
      </c>
      <c r="B20" s="147">
        <v>275000</v>
      </c>
    </row>
    <row r="21" spans="1:2" s="54" customFormat="1" ht="24.95" customHeight="1" x14ac:dyDescent="0.2">
      <c r="A21" s="139" t="s">
        <v>381</v>
      </c>
      <c r="B21" s="147">
        <v>648000</v>
      </c>
    </row>
    <row r="22" spans="1:2" s="54" customFormat="1" ht="24.95" customHeight="1" x14ac:dyDescent="0.2">
      <c r="A22" s="139" t="s">
        <v>348</v>
      </c>
      <c r="B22" s="147">
        <v>3557190</v>
      </c>
    </row>
    <row r="23" spans="1:2" s="54" customFormat="1" ht="15" customHeight="1" x14ac:dyDescent="0.2">
      <c r="A23" s="139" t="s">
        <v>359</v>
      </c>
      <c r="B23" s="147">
        <v>58983000</v>
      </c>
    </row>
    <row r="24" spans="1:2" s="54" customFormat="1" ht="15" customHeight="1" x14ac:dyDescent="0.2">
      <c r="A24" s="139" t="s">
        <v>349</v>
      </c>
      <c r="B24" s="147">
        <v>579050</v>
      </c>
    </row>
    <row r="25" spans="1:2" s="54" customFormat="1" ht="15" customHeight="1" x14ac:dyDescent="0.2">
      <c r="A25" s="139" t="s">
        <v>382</v>
      </c>
      <c r="B25" s="147">
        <v>59850</v>
      </c>
    </row>
    <row r="26" spans="1:2" s="54" customFormat="1" ht="15" customHeight="1" x14ac:dyDescent="0.2">
      <c r="A26" s="139" t="s">
        <v>374</v>
      </c>
      <c r="B26" s="147">
        <v>3329000</v>
      </c>
    </row>
    <row r="27" spans="1:2" s="54" customFormat="1" ht="24.95" customHeight="1" x14ac:dyDescent="0.2">
      <c r="A27" s="139" t="s">
        <v>419</v>
      </c>
      <c r="B27" s="147">
        <v>1440020</v>
      </c>
    </row>
    <row r="28" spans="1:2" s="54" customFormat="1" ht="15" customHeight="1" x14ac:dyDescent="0.2">
      <c r="A28" s="26" t="s">
        <v>5</v>
      </c>
      <c r="B28" s="16">
        <v>435876440</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49" t="s">
        <v>24</v>
      </c>
    </row>
    <row r="3" spans="1:2" ht="25.5" x14ac:dyDescent="0.2">
      <c r="A3" s="22" t="s">
        <v>336</v>
      </c>
      <c r="B3" s="4"/>
    </row>
    <row r="4" spans="1:2" x14ac:dyDescent="0.2">
      <c r="A4" s="22" t="s">
        <v>15</v>
      </c>
      <c r="B4" s="4"/>
    </row>
    <row r="5" spans="1:2" x14ac:dyDescent="0.2">
      <c r="A5" s="22" t="s">
        <v>302</v>
      </c>
      <c r="B5" s="4"/>
    </row>
    <row r="7" spans="1:2" x14ac:dyDescent="0.2">
      <c r="B7" s="5" t="s">
        <v>0</v>
      </c>
    </row>
    <row r="8" spans="1:2" s="8" customFormat="1" ht="38.25" customHeight="1" x14ac:dyDescent="0.2">
      <c r="A8" s="24" t="s">
        <v>303</v>
      </c>
      <c r="B8" s="6" t="s">
        <v>300</v>
      </c>
    </row>
    <row r="9" spans="1:2" s="54" customFormat="1" ht="15" customHeight="1" x14ac:dyDescent="0.2">
      <c r="A9" s="139" t="s">
        <v>344</v>
      </c>
      <c r="B9" s="147">
        <v>84870</v>
      </c>
    </row>
    <row r="10" spans="1:2" s="54" customFormat="1" ht="15" customHeight="1" x14ac:dyDescent="0.2">
      <c r="A10" s="139" t="s">
        <v>346</v>
      </c>
      <c r="B10" s="147">
        <v>16000</v>
      </c>
    </row>
    <row r="11" spans="1:2" s="54" customFormat="1" ht="15" customHeight="1" x14ac:dyDescent="0.2">
      <c r="A11" s="139" t="s">
        <v>347</v>
      </c>
      <c r="B11" s="147">
        <v>1807394.2300000002</v>
      </c>
    </row>
    <row r="12" spans="1:2" s="54" customFormat="1" ht="24.95" customHeight="1" x14ac:dyDescent="0.2">
      <c r="A12" s="139" t="s">
        <v>348</v>
      </c>
      <c r="B12" s="147">
        <v>1777190</v>
      </c>
    </row>
    <row r="13" spans="1:2" s="54" customFormat="1" ht="15" customHeight="1" x14ac:dyDescent="0.2">
      <c r="A13" s="26" t="s">
        <v>5</v>
      </c>
      <c r="B13" s="16">
        <v>3685454.2300000004</v>
      </c>
    </row>
    <row r="14" spans="1:2" ht="15" customHeight="1" x14ac:dyDescent="0.2"/>
    <row r="15" spans="1:2" ht="15" customHeight="1" x14ac:dyDescent="0.2"/>
    <row r="16" spans="1:2" ht="15" customHeight="1" x14ac:dyDescent="0.2"/>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49" t="s">
        <v>24</v>
      </c>
    </row>
    <row r="3" spans="1:2" ht="25.5" x14ac:dyDescent="0.2">
      <c r="A3" s="22" t="s">
        <v>336</v>
      </c>
      <c r="B3" s="4"/>
    </row>
    <row r="4" spans="1:2" x14ac:dyDescent="0.2">
      <c r="A4" s="22" t="s">
        <v>16</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344</v>
      </c>
      <c r="B9" s="147">
        <v>206000</v>
      </c>
    </row>
    <row r="10" spans="1:2" s="54" customFormat="1" ht="15" customHeight="1" x14ac:dyDescent="0.2">
      <c r="A10" s="139" t="s">
        <v>346</v>
      </c>
      <c r="B10" s="147">
        <v>13000</v>
      </c>
    </row>
    <row r="11" spans="1:2" s="54" customFormat="1" ht="15" customHeight="1" x14ac:dyDescent="0.2">
      <c r="A11" s="139" t="s">
        <v>347</v>
      </c>
      <c r="B11" s="147">
        <v>2724403.0200000005</v>
      </c>
    </row>
    <row r="12" spans="1:2" s="54" customFormat="1" ht="15" customHeight="1" x14ac:dyDescent="0.2">
      <c r="A12" s="26" t="s">
        <v>5</v>
      </c>
      <c r="B12" s="16">
        <v>2943403.0200000005</v>
      </c>
    </row>
    <row r="13" spans="1:2" ht="15" customHeight="1" x14ac:dyDescent="0.2"/>
    <row r="14" spans="1:2" ht="15" customHeight="1" x14ac:dyDescent="0.2"/>
    <row r="15" spans="1:2" ht="15" customHeight="1" x14ac:dyDescent="0.2"/>
    <row r="16" spans="1:2" ht="15" customHeight="1" x14ac:dyDescent="0.2"/>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49" t="s">
        <v>24</v>
      </c>
    </row>
    <row r="3" spans="1:2" ht="25.5" x14ac:dyDescent="0.2">
      <c r="A3" s="22" t="s">
        <v>336</v>
      </c>
      <c r="B3" s="4"/>
    </row>
    <row r="4" spans="1:2" x14ac:dyDescent="0.2">
      <c r="A4" s="22" t="s">
        <v>17</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355</v>
      </c>
      <c r="B9" s="147">
        <v>660</v>
      </c>
    </row>
    <row r="10" spans="1:2" s="54" customFormat="1" ht="15" customHeight="1" x14ac:dyDescent="0.2">
      <c r="A10" s="139" t="s">
        <v>398</v>
      </c>
      <c r="B10" s="147">
        <v>17090</v>
      </c>
    </row>
    <row r="11" spans="1:2" s="54" customFormat="1" ht="24.95" customHeight="1" x14ac:dyDescent="0.2">
      <c r="A11" s="139" t="s">
        <v>400</v>
      </c>
      <c r="B11" s="147">
        <v>444440</v>
      </c>
    </row>
    <row r="12" spans="1:2" s="54" customFormat="1" ht="15" customHeight="1" x14ac:dyDescent="0.2">
      <c r="A12" s="139" t="s">
        <v>346</v>
      </c>
      <c r="B12" s="147">
        <v>1210000</v>
      </c>
    </row>
    <row r="13" spans="1:2" s="54" customFormat="1" ht="15" customHeight="1" x14ac:dyDescent="0.2">
      <c r="A13" s="26" t="s">
        <v>5</v>
      </c>
      <c r="B13" s="16">
        <v>1672190</v>
      </c>
    </row>
    <row r="14" spans="1:2" ht="15" customHeight="1" x14ac:dyDescent="0.2"/>
    <row r="15" spans="1:2" ht="15" customHeight="1" x14ac:dyDescent="0.2"/>
    <row r="16" spans="1:2" ht="15" customHeight="1" x14ac:dyDescent="0.2"/>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Zeros="0" workbookViewId="0">
      <selection activeCell="A8" sqref="A8"/>
    </sheetView>
  </sheetViews>
  <sheetFormatPr baseColWidth="10" defaultRowHeight="12.75" x14ac:dyDescent="0.2"/>
  <cols>
    <col min="1" max="1" width="66.7109375" style="23" customWidth="1"/>
    <col min="2" max="2" width="20.7109375" customWidth="1"/>
  </cols>
  <sheetData>
    <row r="1" spans="1:2" ht="39" customHeight="1" x14ac:dyDescent="0.2">
      <c r="A1" s="21"/>
      <c r="B1" s="49" t="s">
        <v>24</v>
      </c>
    </row>
    <row r="3" spans="1:2" ht="25.5" x14ac:dyDescent="0.2">
      <c r="A3" s="22" t="s">
        <v>336</v>
      </c>
      <c r="B3" s="4"/>
    </row>
    <row r="4" spans="1:2" x14ac:dyDescent="0.2">
      <c r="A4" s="22" t="s">
        <v>18</v>
      </c>
      <c r="B4" s="4"/>
    </row>
    <row r="5" spans="1:2" x14ac:dyDescent="0.2">
      <c r="A5" s="22" t="s">
        <v>302</v>
      </c>
      <c r="B5" s="4"/>
    </row>
    <row r="7" spans="1:2" x14ac:dyDescent="0.2">
      <c r="B7" s="5" t="s">
        <v>0</v>
      </c>
    </row>
    <row r="8" spans="1:2" s="8" customFormat="1" ht="36" customHeight="1" x14ac:dyDescent="0.2">
      <c r="A8" s="24" t="s">
        <v>303</v>
      </c>
      <c r="B8" s="6" t="s">
        <v>300</v>
      </c>
    </row>
    <row r="9" spans="1:2" s="54" customFormat="1" ht="15" customHeight="1" x14ac:dyDescent="0.2">
      <c r="A9" s="139" t="s">
        <v>337</v>
      </c>
      <c r="B9" s="147">
        <v>80116000</v>
      </c>
    </row>
    <row r="10" spans="1:2" s="54" customFormat="1" ht="15" customHeight="1" x14ac:dyDescent="0.2">
      <c r="A10" s="139" t="s">
        <v>338</v>
      </c>
      <c r="B10" s="147">
        <v>64768000</v>
      </c>
    </row>
    <row r="11" spans="1:2" s="54" customFormat="1" ht="15" customHeight="1" x14ac:dyDescent="0.2">
      <c r="A11" s="139" t="s">
        <v>350</v>
      </c>
      <c r="B11" s="147">
        <v>8885140</v>
      </c>
    </row>
    <row r="12" spans="1:2" s="54" customFormat="1" ht="15" customHeight="1" x14ac:dyDescent="0.2">
      <c r="A12" s="139" t="s">
        <v>355</v>
      </c>
      <c r="B12" s="147">
        <v>5816960</v>
      </c>
    </row>
    <row r="13" spans="1:2" s="54" customFormat="1" ht="15" customHeight="1" x14ac:dyDescent="0.2">
      <c r="A13" s="139" t="s">
        <v>341</v>
      </c>
      <c r="B13" s="147">
        <v>651550</v>
      </c>
    </row>
    <row r="14" spans="1:2" s="54" customFormat="1" ht="15" customHeight="1" x14ac:dyDescent="0.2">
      <c r="A14" s="139" t="s">
        <v>420</v>
      </c>
      <c r="B14" s="147">
        <v>47454</v>
      </c>
    </row>
    <row r="15" spans="1:2" s="54" customFormat="1" ht="15" customHeight="1" x14ac:dyDescent="0.2">
      <c r="A15" s="139" t="s">
        <v>342</v>
      </c>
      <c r="B15" s="147">
        <v>5920650</v>
      </c>
    </row>
    <row r="16" spans="1:2" s="54" customFormat="1" ht="15" customHeight="1" x14ac:dyDescent="0.2">
      <c r="A16" s="139" t="s">
        <v>356</v>
      </c>
      <c r="B16" s="147">
        <v>3737000</v>
      </c>
    </row>
    <row r="17" spans="1:2" s="54" customFormat="1" ht="15" customHeight="1" x14ac:dyDescent="0.2">
      <c r="A17" s="139" t="s">
        <v>421</v>
      </c>
      <c r="B17" s="147">
        <v>85000</v>
      </c>
    </row>
    <row r="18" spans="1:2" s="54" customFormat="1" ht="15" customHeight="1" x14ac:dyDescent="0.2">
      <c r="A18" s="139" t="s">
        <v>422</v>
      </c>
      <c r="B18" s="147">
        <v>332000</v>
      </c>
    </row>
    <row r="19" spans="1:2" s="54" customFormat="1" ht="15" customHeight="1" x14ac:dyDescent="0.2">
      <c r="A19" s="139" t="s">
        <v>344</v>
      </c>
      <c r="B19" s="147">
        <v>186355380</v>
      </c>
    </row>
    <row r="20" spans="1:2" s="54" customFormat="1" ht="15" customHeight="1" x14ac:dyDescent="0.2">
      <c r="A20" s="139" t="s">
        <v>346</v>
      </c>
      <c r="B20" s="147">
        <v>23521000</v>
      </c>
    </row>
    <row r="21" spans="1:2" s="54" customFormat="1" ht="15" customHeight="1" x14ac:dyDescent="0.2">
      <c r="A21" s="139" t="s">
        <v>423</v>
      </c>
      <c r="B21" s="147">
        <v>535000</v>
      </c>
    </row>
    <row r="22" spans="1:2" s="54" customFormat="1" ht="15" customHeight="1" x14ac:dyDescent="0.2">
      <c r="A22" s="139" t="s">
        <v>358</v>
      </c>
      <c r="B22" s="147">
        <v>14173000</v>
      </c>
    </row>
    <row r="23" spans="1:2" s="54" customFormat="1" ht="24.95" customHeight="1" x14ac:dyDescent="0.2">
      <c r="A23" s="139" t="s">
        <v>348</v>
      </c>
      <c r="B23" s="147">
        <v>1519150</v>
      </c>
    </row>
    <row r="24" spans="1:2" s="54" customFormat="1" ht="15" customHeight="1" x14ac:dyDescent="0.2">
      <c r="A24" s="139" t="s">
        <v>374</v>
      </c>
      <c r="B24" s="147">
        <v>49000</v>
      </c>
    </row>
    <row r="25" spans="1:2" s="54" customFormat="1" ht="15" customHeight="1" x14ac:dyDescent="0.2">
      <c r="A25" s="26" t="s">
        <v>5</v>
      </c>
      <c r="B25" s="16">
        <v>396512284</v>
      </c>
    </row>
  </sheetData>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Zeros="0" zoomScaleNormal="100" workbookViewId="0">
      <selection activeCell="A7" sqref="A7"/>
    </sheetView>
  </sheetViews>
  <sheetFormatPr baseColWidth="10" defaultRowHeight="12.75" x14ac:dyDescent="0.2"/>
  <cols>
    <col min="1" max="1" width="6.7109375" style="23" customWidth="1"/>
    <col min="2" max="2" width="60.7109375" customWidth="1"/>
    <col min="3" max="3" width="23.7109375" customWidth="1"/>
    <col min="4" max="4" width="16.7109375" style="37" customWidth="1"/>
    <col min="5" max="5" width="8.28515625" customWidth="1"/>
  </cols>
  <sheetData>
    <row r="1" spans="1:5" ht="39" customHeight="1" x14ac:dyDescent="0.2">
      <c r="A1" s="42"/>
      <c r="B1" s="43"/>
      <c r="C1" s="44" t="s">
        <v>24</v>
      </c>
      <c r="D1" s="41"/>
    </row>
    <row r="3" spans="1:5" ht="25.5" customHeight="1" x14ac:dyDescent="0.2">
      <c r="A3" s="149" t="s">
        <v>73</v>
      </c>
      <c r="B3" s="149"/>
      <c r="C3" s="149"/>
      <c r="D3" s="40"/>
      <c r="E3" s="4"/>
    </row>
    <row r="4" spans="1:5" ht="12.75" customHeight="1" x14ac:dyDescent="0.2">
      <c r="A4" s="150" t="s">
        <v>12</v>
      </c>
      <c r="B4" s="150"/>
      <c r="C4" s="150"/>
      <c r="D4" s="36"/>
      <c r="E4" s="4"/>
    </row>
    <row r="5" spans="1:5" ht="12.75" customHeight="1" x14ac:dyDescent="0.2">
      <c r="A5" s="149" t="s">
        <v>22</v>
      </c>
      <c r="B5" s="149"/>
      <c r="C5" s="149"/>
      <c r="D5" s="36"/>
      <c r="E5" s="4"/>
    </row>
    <row r="7" spans="1:5" x14ac:dyDescent="0.2">
      <c r="C7" s="5" t="s">
        <v>0</v>
      </c>
    </row>
    <row r="8" spans="1:5" s="8" customFormat="1" ht="36" customHeight="1" x14ac:dyDescent="0.2">
      <c r="A8" s="24" t="s">
        <v>6</v>
      </c>
      <c r="B8" s="13"/>
      <c r="C8" s="6" t="s">
        <v>3</v>
      </c>
    </row>
    <row r="9" spans="1:5" s="12" customFormat="1" ht="15" customHeight="1" x14ac:dyDescent="0.2">
      <c r="A9" s="25" t="s">
        <v>27</v>
      </c>
      <c r="B9" s="14" t="s">
        <v>28</v>
      </c>
      <c r="C9" s="38">
        <v>349153.79</v>
      </c>
    </row>
    <row r="10" spans="1:5" s="12" customFormat="1" ht="15" customHeight="1" x14ac:dyDescent="0.2">
      <c r="A10" s="25" t="s">
        <v>29</v>
      </c>
      <c r="B10" s="14" t="s">
        <v>30</v>
      </c>
      <c r="C10" s="38">
        <v>330315213.04000002</v>
      </c>
    </row>
    <row r="11" spans="1:5" s="12" customFormat="1" ht="15" customHeight="1" x14ac:dyDescent="0.2">
      <c r="A11" s="25" t="s">
        <v>31</v>
      </c>
      <c r="B11" s="14" t="s">
        <v>56</v>
      </c>
      <c r="C11" s="38">
        <v>108318.29</v>
      </c>
    </row>
    <row r="12" spans="1:5" s="12" customFormat="1" ht="15" customHeight="1" x14ac:dyDescent="0.2">
      <c r="A12" s="25" t="s">
        <v>32</v>
      </c>
      <c r="B12" s="14" t="s">
        <v>33</v>
      </c>
      <c r="C12" s="38">
        <v>349041.56</v>
      </c>
    </row>
    <row r="13" spans="1:5" s="12" customFormat="1" ht="15" customHeight="1" x14ac:dyDescent="0.2">
      <c r="A13" s="25" t="s">
        <v>34</v>
      </c>
      <c r="B13" s="14" t="s">
        <v>35</v>
      </c>
      <c r="C13" s="38">
        <v>82936990.25</v>
      </c>
    </row>
    <row r="14" spans="1:5" s="12" customFormat="1" ht="15" customHeight="1" x14ac:dyDescent="0.2">
      <c r="A14" s="25" t="s">
        <v>41</v>
      </c>
      <c r="B14" s="14" t="s">
        <v>63</v>
      </c>
      <c r="C14" s="38">
        <v>726</v>
      </c>
    </row>
    <row r="15" spans="1:5" s="12" customFormat="1" ht="15" customHeight="1" x14ac:dyDescent="0.2">
      <c r="A15" s="25" t="s">
        <v>59</v>
      </c>
      <c r="B15" s="14" t="s">
        <v>60</v>
      </c>
      <c r="C15" s="38">
        <v>877276.27</v>
      </c>
    </row>
    <row r="16" spans="1:5" s="12" customFormat="1" ht="15" customHeight="1" x14ac:dyDescent="0.2">
      <c r="A16" s="25" t="s">
        <v>61</v>
      </c>
      <c r="B16" s="14" t="s">
        <v>62</v>
      </c>
      <c r="C16" s="38">
        <v>246192.65</v>
      </c>
    </row>
    <row r="17" spans="1:4" s="12" customFormat="1" ht="15" customHeight="1" x14ac:dyDescent="0.2">
      <c r="A17" s="25" t="s">
        <v>37</v>
      </c>
      <c r="B17" s="14" t="s">
        <v>58</v>
      </c>
      <c r="C17" s="38">
        <v>9568435.7799999993</v>
      </c>
    </row>
    <row r="18" spans="1:4" s="12" customFormat="1" ht="15" customHeight="1" x14ac:dyDescent="0.2">
      <c r="A18" s="25" t="s">
        <v>64</v>
      </c>
      <c r="B18" s="14" t="s">
        <v>65</v>
      </c>
      <c r="C18" s="38">
        <v>50614.52</v>
      </c>
    </row>
    <row r="19" spans="1:4" ht="15" customHeight="1" x14ac:dyDescent="0.2">
      <c r="A19" s="26" t="s">
        <v>21</v>
      </c>
      <c r="B19" s="15"/>
      <c r="C19" s="16">
        <f>SUM(C9:C18)</f>
        <v>424801962.14999998</v>
      </c>
      <c r="D19"/>
    </row>
    <row r="20" spans="1:4" x14ac:dyDescent="0.2">
      <c r="A20" s="27"/>
    </row>
  </sheetData>
  <mergeCells count="3">
    <mergeCell ref="A3:C3"/>
    <mergeCell ref="A4:C4"/>
    <mergeCell ref="A5:C5"/>
  </mergeCells>
  <phoneticPr fontId="1" type="noConversion"/>
  <printOptions horizontalCentered="1"/>
  <pageMargins left="0.39370078740157483" right="0.39370078740157483" top="0.59055118110236227" bottom="0.39370078740157483" header="0" footer="0"/>
  <pageSetup paperSize="9" orientation="portrait" r:id="rId1"/>
  <headerFooter alignWithMargins="0">
    <oddFooter>&amp;LDatos definitivos (actualizados a mayo de 2022)</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1399BDDB2069044B501AD43838509F3" ma:contentTypeVersion="1" ma:contentTypeDescription="Crear nuevo documento." ma:contentTypeScope="" ma:versionID="2d954138b88b336e8a25b3a96e1cd68e">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292C733-A660-4EA7-A93E-0987D4CA0FB3}"/>
</file>

<file path=customXml/itemProps2.xml><?xml version="1.0" encoding="utf-8"?>
<ds:datastoreItem xmlns:ds="http://schemas.openxmlformats.org/officeDocument/2006/customXml" ds:itemID="{F3DFB76F-8009-4467-9FDC-E645028E6317}"/>
</file>

<file path=customXml/itemProps3.xml><?xml version="1.0" encoding="utf-8"?>
<ds:datastoreItem xmlns:ds="http://schemas.openxmlformats.org/officeDocument/2006/customXml" ds:itemID="{7B221983-4500-4800-9BB3-4101E6380A50}"/>
</file>

<file path=customXml/itemProps4.xml><?xml version="1.0" encoding="utf-8"?>
<ds:datastoreItem xmlns:ds="http://schemas.openxmlformats.org/officeDocument/2006/customXml" ds:itemID="{468D47E0-4D0C-434F-AB2A-287745EED9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89</vt:i4>
      </vt:variant>
      <vt:variant>
        <vt:lpstr>Rangos con nombre</vt:lpstr>
      </vt:variant>
      <vt:variant>
        <vt:i4>30</vt:i4>
      </vt:variant>
    </vt:vector>
  </HeadingPairs>
  <TitlesOfParts>
    <vt:vector size="119" baseType="lpstr">
      <vt:lpstr>00 AGE (CCAA)</vt:lpstr>
      <vt:lpstr>01 País Vasco</vt:lpstr>
      <vt:lpstr>02 Cataluña</vt:lpstr>
      <vt:lpstr>03 Galicia</vt:lpstr>
      <vt:lpstr>04 Andalucía</vt:lpstr>
      <vt:lpstr>05 P_Asturias</vt:lpstr>
      <vt:lpstr>06 Cantabria</vt:lpstr>
      <vt:lpstr>07 La Rioja</vt:lpstr>
      <vt:lpstr>08 R_Murcia</vt:lpstr>
      <vt:lpstr>09 C_Valenciana</vt:lpstr>
      <vt:lpstr>10 Aragón</vt:lpstr>
      <vt:lpstr>11 C_Mancha</vt:lpstr>
      <vt:lpstr>12 Canarias</vt:lpstr>
      <vt:lpstr>13 Navarra</vt:lpstr>
      <vt:lpstr>14 Extremadura</vt:lpstr>
      <vt:lpstr>15 Illes Balears</vt:lpstr>
      <vt:lpstr>16 C_Madrid</vt:lpstr>
      <vt:lpstr>17 C_León</vt:lpstr>
      <vt:lpstr>18 Ceuta</vt:lpstr>
      <vt:lpstr>19 Melilla</vt:lpstr>
      <vt:lpstr>91 Servicios Centrales</vt:lpstr>
      <vt:lpstr>92 Extranjero</vt:lpstr>
      <vt:lpstr>93 No Regionalizable</vt:lpstr>
      <vt:lpstr>00 OOAA (CCAA)</vt:lpstr>
      <vt:lpstr>01 País Vasco (2)</vt:lpstr>
      <vt:lpstr>02 Cataluña (2)</vt:lpstr>
      <vt:lpstr>03 Galicia (2)</vt:lpstr>
      <vt:lpstr>04 Andalucía (2)</vt:lpstr>
      <vt:lpstr>05 P_Asturias (2)</vt:lpstr>
      <vt:lpstr>06 Cantabria (2)</vt:lpstr>
      <vt:lpstr>07 La Rioja (2)</vt:lpstr>
      <vt:lpstr>08 R_Murcia (2)</vt:lpstr>
      <vt:lpstr>09 C_Valenciana (2)</vt:lpstr>
      <vt:lpstr>10 Aragón (2)</vt:lpstr>
      <vt:lpstr>11 C_Mancha (2)</vt:lpstr>
      <vt:lpstr>12 Canarias (2)</vt:lpstr>
      <vt:lpstr>13 Navarra (2)</vt:lpstr>
      <vt:lpstr>14 Extremadura (2)</vt:lpstr>
      <vt:lpstr>15 Illes Balears (2)</vt:lpstr>
      <vt:lpstr>16 C_Madrid (2)</vt:lpstr>
      <vt:lpstr>17 C_León (2)</vt:lpstr>
      <vt:lpstr>18 Ceuta (2)</vt:lpstr>
      <vt:lpstr>19 Melilla (2)</vt:lpstr>
      <vt:lpstr>91 Servicios Centrales (2)</vt:lpstr>
      <vt:lpstr>92 Extranjero (2)</vt:lpstr>
      <vt:lpstr>93 No Regionalizable (2)</vt:lpstr>
      <vt:lpstr>00 ESTIMATIVOS (CCAA)</vt:lpstr>
      <vt:lpstr>01 País Vasco (3)</vt:lpstr>
      <vt:lpstr>02 Cataluña (3)</vt:lpstr>
      <vt:lpstr>03 Galicia (3)</vt:lpstr>
      <vt:lpstr>04 Andalucía (3)</vt:lpstr>
      <vt:lpstr>05 P_Asturias (3)</vt:lpstr>
      <vt:lpstr>06 Cantabria (3)</vt:lpstr>
      <vt:lpstr>07 La Rioja (3)</vt:lpstr>
      <vt:lpstr>08 R_Murcia (3)</vt:lpstr>
      <vt:lpstr>09 C_Valenciana (3)</vt:lpstr>
      <vt:lpstr>10 Aragón (3)</vt:lpstr>
      <vt:lpstr>11 C_Mancha (3)</vt:lpstr>
      <vt:lpstr>12 Canarias (3)</vt:lpstr>
      <vt:lpstr>13 Navarra (3)</vt:lpstr>
      <vt:lpstr>14 Extremadura (3)</vt:lpstr>
      <vt:lpstr>15 Illes Balears (3)</vt:lpstr>
      <vt:lpstr>16 C_Madrid (3)</vt:lpstr>
      <vt:lpstr>17 C_León (3)</vt:lpstr>
      <vt:lpstr>19 Melilla (3)</vt:lpstr>
      <vt:lpstr>91 Servicios Centrales (3)</vt:lpstr>
      <vt:lpstr>93 No Regionalizable (3)</vt:lpstr>
      <vt:lpstr>00 EMP (CCAA)</vt:lpstr>
      <vt:lpstr>01 País Vasco (4)</vt:lpstr>
      <vt:lpstr>02 Cataluña (4)</vt:lpstr>
      <vt:lpstr>03 Galicia (4)</vt:lpstr>
      <vt:lpstr>04 Andalucía (4)</vt:lpstr>
      <vt:lpstr>05 P_Asturias (4)</vt:lpstr>
      <vt:lpstr>06 Cantabria (4)</vt:lpstr>
      <vt:lpstr>07 La Rioja (4)</vt:lpstr>
      <vt:lpstr>08 R_Murcia (4)</vt:lpstr>
      <vt:lpstr>09 C_Valenciana (4)</vt:lpstr>
      <vt:lpstr>10 Aragón (4)</vt:lpstr>
      <vt:lpstr>11 C_Mancha (4)</vt:lpstr>
      <vt:lpstr>12 Canarias (4)</vt:lpstr>
      <vt:lpstr>13 Navarra (4)</vt:lpstr>
      <vt:lpstr>14 Extremadura (4)</vt:lpstr>
      <vt:lpstr>15 Illes Balears (4)</vt:lpstr>
      <vt:lpstr>16 C_Madrid (4)</vt:lpstr>
      <vt:lpstr>17 C_León (4)</vt:lpstr>
      <vt:lpstr>18 Ceuta (3)</vt:lpstr>
      <vt:lpstr>19 Melilla (4)</vt:lpstr>
      <vt:lpstr>92 Extranjero (3)</vt:lpstr>
      <vt:lpstr>93 No Regionalizable (4)</vt:lpstr>
      <vt:lpstr>'00 EMP (CCAA)'!Área_de_impresión</vt:lpstr>
      <vt:lpstr>'00 ESTIMATIVOS (CCAA)'!Área_de_impresión</vt:lpstr>
      <vt:lpstr>'01 País Vasco'!Área_de_impresión</vt:lpstr>
      <vt:lpstr>'01 País Vasco (4)'!Área_de_impresión</vt:lpstr>
      <vt:lpstr>'02 Cataluña'!Área_de_impresión</vt:lpstr>
      <vt:lpstr>'03 Galicia'!Área_de_impresión</vt:lpstr>
      <vt:lpstr>'04 Andalucía'!Área_de_impresión</vt:lpstr>
      <vt:lpstr>'05 P_Asturias'!Área_de_impresión</vt:lpstr>
      <vt:lpstr>'06 Cantabria'!Área_de_impresión</vt:lpstr>
      <vt:lpstr>'07 La Rioja'!Área_de_impresión</vt:lpstr>
      <vt:lpstr>'08 R_Murcia'!Área_de_impresión</vt:lpstr>
      <vt:lpstr>'09 C_Valenciana'!Área_de_impresión</vt:lpstr>
      <vt:lpstr>'10 Aragón'!Área_de_impresión</vt:lpstr>
      <vt:lpstr>'11 C_Mancha'!Área_de_impresión</vt:lpstr>
      <vt:lpstr>'12 Canarias'!Área_de_impresión</vt:lpstr>
      <vt:lpstr>'13 Navarra'!Área_de_impresión</vt:lpstr>
      <vt:lpstr>'14 Extremadura'!Área_de_impresión</vt:lpstr>
      <vt:lpstr>'15 Illes Balears'!Área_de_impresión</vt:lpstr>
      <vt:lpstr>'16 C_Madrid'!Área_de_impresión</vt:lpstr>
      <vt:lpstr>'16 C_Madrid (4)'!Área_de_impresión</vt:lpstr>
      <vt:lpstr>'17 C_León'!Área_de_impresión</vt:lpstr>
      <vt:lpstr>'18 Ceuta'!Área_de_impresión</vt:lpstr>
      <vt:lpstr>'19 Melilla'!Área_de_impresión</vt:lpstr>
      <vt:lpstr>'91 Servicios Centrales'!Área_de_impresión</vt:lpstr>
      <vt:lpstr>'92 Extranjero'!Área_de_impresión</vt:lpstr>
      <vt:lpstr>'93 No Regionalizable'!Área_de_impresión</vt:lpstr>
      <vt:lpstr>'04 Andalucía (2)'!Títulos_a_imprimir</vt:lpstr>
      <vt:lpstr>'16 C_Madrid (2)'!Títulos_a_imprimir</vt:lpstr>
      <vt:lpstr>'16 C_Madrid (4)'!Títulos_a_imprimir</vt:lpstr>
      <vt:lpstr>'93 No Regionalizable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2022-03-11T12:22:30Z</dcterms:created>
  <dcterms:modified xsi:type="dcterms:W3CDTF">2022-03-11T12:22:40Z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0x010100D1399BDDB2069044B501AD43838509F3</vt:lpwstr>
  </property>
</Properties>
</file>