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1.xml" ContentType="application/vnd.openxmlformats-officedocument.drawing+xml"/>
  <Override PartName="/xl/drawings/drawing40.xml" ContentType="application/vnd.openxmlformats-officedocument.drawing+xml"/>
  <Override PartName="/xl/drawings/drawing39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worksheets/sheet1.xml" ContentType="application/vnd.openxmlformats-officedocument.spreadsheetml.worksheet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4.xml" ContentType="application/vnd.openxmlformats-officedocument.drawing+xml"/>
  <Override PartName="/xl/drawings/drawing38.xml" ContentType="application/vnd.openxmlformats-officedocument.drawing+xml"/>
  <Override PartName="/xl/worksheets/sheet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33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drawings/drawing20.xml" ContentType="application/vnd.openxmlformats-officedocument.drawing+xml"/>
  <Override PartName="/xl/drawings/drawing19.xml" ContentType="application/vnd.openxmlformats-officedocument.drawing+xml"/>
  <Override PartName="/xl/drawings/drawing18.xml" ContentType="application/vnd.openxmlformats-officedocument.drawing+xml"/>
  <Override PartName="/xl/drawings/drawing24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32.xml" ContentType="application/vnd.openxmlformats-officedocument.drawing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17.xml" ContentType="application/vnd.openxmlformats-officedocument.drawing+xml"/>
  <Override PartName="/xl/drawings/drawing25.xml" ContentType="application/vnd.openxmlformats-officedocument.drawing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120" windowWidth="15180" windowHeight="8832"/>
  </bookViews>
  <sheets>
    <sheet name="00 AGE (CA)" sheetId="1" r:id="rId1"/>
    <sheet name="01 País Vasco" sheetId="2" r:id="rId2"/>
    <sheet name="02 Cataluña" sheetId="3" r:id="rId3"/>
    <sheet name="03 Galicia" sheetId="4" r:id="rId4"/>
    <sheet name="04 Andalucía" sheetId="5" r:id="rId5"/>
    <sheet name="05 P. Asturias" sheetId="6" r:id="rId6"/>
    <sheet name="06 Cantabria" sheetId="7" r:id="rId7"/>
    <sheet name="07 La Rioja" sheetId="8" r:id="rId8"/>
    <sheet name="08 R. Murcia" sheetId="9" r:id="rId9"/>
    <sheet name="09 C. Valenciana" sheetId="10" r:id="rId10"/>
    <sheet name="10 Aragón" sheetId="11" r:id="rId11"/>
    <sheet name="11 C. Mancha" sheetId="12" r:id="rId12"/>
    <sheet name="12 Canarias" sheetId="13" r:id="rId13"/>
    <sheet name="13 Navarra" sheetId="14" r:id="rId14"/>
    <sheet name="14 Extremadura" sheetId="15" r:id="rId15"/>
    <sheet name="15 Illes Balears" sheetId="16" r:id="rId16"/>
    <sheet name="16 C. Madrid" sheetId="17" r:id="rId17"/>
    <sheet name="17 C. León" sheetId="18" r:id="rId18"/>
    <sheet name="18 Ceuta" sheetId="19" r:id="rId19"/>
    <sheet name="19 Melilla" sheetId="20" r:id="rId20"/>
    <sheet name="90 Varias Comunidades" sheetId="21" r:id="rId21"/>
    <sheet name="91 Servicios Centrales" sheetId="24" r:id="rId22"/>
    <sheet name="92 Extranjero" sheetId="22" r:id="rId23"/>
    <sheet name="93 No Regionalizable" sheetId="23" r:id="rId24"/>
    <sheet name="00 OOAA (CA)" sheetId="25" r:id="rId25"/>
    <sheet name="01 País Vasco (2)" sheetId="26" r:id="rId26"/>
    <sheet name="02 Cataluña (2)" sheetId="27" r:id="rId27"/>
    <sheet name="03 Galicia (2)" sheetId="28" r:id="rId28"/>
    <sheet name="04 Andalucía (2)" sheetId="29" r:id="rId29"/>
    <sheet name="05 P. Asturias (2)" sheetId="30" r:id="rId30"/>
    <sheet name="06 Cantabria (2)" sheetId="31" r:id="rId31"/>
    <sheet name="07 La Rioja (2)" sheetId="32" r:id="rId32"/>
    <sheet name="08 R. Murcia (2)" sheetId="33" r:id="rId33"/>
    <sheet name="09 C. Valenciana (2)" sheetId="34" r:id="rId34"/>
    <sheet name="10 Aragón (2)" sheetId="35" r:id="rId35"/>
    <sheet name="11 C. Mancha (2)" sheetId="36" r:id="rId36"/>
    <sheet name="12 Canarias (2)" sheetId="37" r:id="rId37"/>
    <sheet name="13 Navarra (2)" sheetId="38" r:id="rId38"/>
    <sheet name="14 Extremadura (2)" sheetId="39" r:id="rId39"/>
    <sheet name="15 Illes Balears (2)" sheetId="40" r:id="rId40"/>
    <sheet name="16 C. Madrid (2)" sheetId="41" r:id="rId41"/>
    <sheet name="17 C. León (2)" sheetId="42" r:id="rId42"/>
    <sheet name="18 Ceuta (2)" sheetId="43" r:id="rId43"/>
    <sheet name="19 Melilla (2)" sheetId="44" r:id="rId44"/>
    <sheet name="90 Varias Comunidades (2)" sheetId="45" r:id="rId45"/>
    <sheet name="91 Servicios Centrales (2)" sheetId="46" r:id="rId46"/>
    <sheet name="92 Extranjero (2)" sheetId="47" r:id="rId47"/>
    <sheet name="93 No Regionalizable (2)" sheetId="48" r:id="rId48"/>
  </sheets>
  <definedNames>
    <definedName name="_xlnm._FilterDatabase" localSheetId="28" hidden="1">'04 Andalucía (2)'!$A$8:$H$8</definedName>
    <definedName name="_xlnm.Print_Titles" localSheetId="28">'04 Andalucía (2)'!$1:$8</definedName>
    <definedName name="_xlnm.Print_Titles" localSheetId="40">'16 C. Madrid (2)'!$1:$8</definedName>
    <definedName name="_xlnm.Print_Titles" localSheetId="47">'93 No Regionalizable (2)'!$1:$8</definedName>
  </definedNames>
  <calcPr calcId="162913"/>
</workbook>
</file>

<file path=xl/calcChain.xml><?xml version="1.0" encoding="utf-8"?>
<calcChain xmlns="http://schemas.openxmlformats.org/spreadsheetml/2006/main">
  <c r="D18" i="19" l="1"/>
  <c r="C18" i="19"/>
  <c r="E18" i="19" s="1"/>
  <c r="D18" i="20"/>
  <c r="C18" i="20"/>
  <c r="E18" i="20" s="1"/>
  <c r="D17" i="21"/>
  <c r="C17" i="21"/>
  <c r="D26" i="24"/>
  <c r="C26" i="24"/>
  <c r="E26" i="24" s="1"/>
  <c r="D20" i="22"/>
  <c r="C20" i="22"/>
  <c r="E20" i="22" s="1"/>
  <c r="D23" i="23"/>
  <c r="C23" i="23"/>
  <c r="E23" i="23"/>
  <c r="D21" i="18"/>
  <c r="C21" i="18"/>
  <c r="D21" i="10"/>
  <c r="E21" i="10" s="1"/>
  <c r="C21" i="10"/>
  <c r="D21" i="11"/>
  <c r="C21" i="11"/>
  <c r="D20" i="12"/>
  <c r="C20" i="12"/>
  <c r="D21" i="13"/>
  <c r="C21" i="13"/>
  <c r="D20" i="14"/>
  <c r="C20" i="14"/>
  <c r="E20" i="14"/>
  <c r="D20" i="15"/>
  <c r="C20" i="15"/>
  <c r="E20" i="15" s="1"/>
  <c r="D20" i="16"/>
  <c r="C20" i="16"/>
  <c r="D21" i="9"/>
  <c r="E21" i="9" s="1"/>
  <c r="C21" i="9"/>
  <c r="D21" i="4"/>
  <c r="C21" i="4"/>
  <c r="E21" i="4" s="1"/>
  <c r="D21" i="5"/>
  <c r="C21" i="5"/>
  <c r="E21" i="5" s="1"/>
  <c r="D20" i="6"/>
  <c r="C20" i="6"/>
  <c r="E20" i="6" s="1"/>
  <c r="D19" i="7"/>
  <c r="C19" i="7"/>
  <c r="E19" i="7"/>
  <c r="D19" i="8"/>
  <c r="C19" i="8"/>
  <c r="D21" i="3"/>
  <c r="C21" i="3"/>
  <c r="E21" i="3" s="1"/>
  <c r="D21" i="2"/>
  <c r="C21" i="2"/>
  <c r="E21" i="2" s="1"/>
  <c r="C32" i="1"/>
  <c r="B32" i="1"/>
  <c r="D32" i="1" s="1"/>
  <c r="D28" i="17"/>
  <c r="C28" i="17"/>
  <c r="E28" i="17"/>
  <c r="E20" i="12" l="1"/>
  <c r="E21" i="18"/>
  <c r="E19" i="8"/>
  <c r="E20" i="16"/>
  <c r="E17" i="21"/>
  <c r="E21" i="13"/>
  <c r="E21" i="11"/>
</calcChain>
</file>

<file path=xl/sharedStrings.xml><?xml version="1.0" encoding="utf-8"?>
<sst xmlns="http://schemas.openxmlformats.org/spreadsheetml/2006/main" count="2245" uniqueCount="276">
  <si>
    <t>CON DETALLE DE COMUNIDAD.</t>
  </si>
  <si>
    <t>Importe en euros</t>
  </si>
  <si>
    <t>Comunidad</t>
  </si>
  <si>
    <t>Crédito
Inicial (*)</t>
  </si>
  <si>
    <t>Obligaciones
Reconocidas</t>
  </si>
  <si>
    <t>%</t>
  </si>
  <si>
    <t>Total general</t>
  </si>
  <si>
    <t>(*) Créditos consignados en el Anexo de inversiones reales y programación plurianual (distribución orgánica)</t>
  </si>
  <si>
    <t>Sección</t>
  </si>
  <si>
    <t>EN LA COMUNIDAD 02 "CATALUÑA"</t>
  </si>
  <si>
    <t>EN LA COMUNIDAD 03 "GALICIA"</t>
  </si>
  <si>
    <t>EN LA COMUNIDAD 05 "PRINCIPADO DE ASTURIAS"</t>
  </si>
  <si>
    <t>EN LA COMUNIDAD 06 "CANTABRIA"</t>
  </si>
  <si>
    <t>EN LA COMUNIDAD 07 "LA RIOJA"</t>
  </si>
  <si>
    <t>EN LA COMUNIDAD 08 "REGIÓN DE MURCIA"</t>
  </si>
  <si>
    <t>EN LA COMUNIDAD 09 "COMUNIDAD VALENCIANA"</t>
  </si>
  <si>
    <t>EN LA COMUNIDAD 12 "CANARIAS"</t>
  </si>
  <si>
    <t>EN LA COMUNIDAD 14 "EXTREMADURA"</t>
  </si>
  <si>
    <t>EN LA COMUNIDAD 18 "CEUTA"</t>
  </si>
  <si>
    <t>EN LA COMUNIDAD 19 "MELILLA"</t>
  </si>
  <si>
    <t>EN LA COMUNIDAD 92 "EXTRANJERO"</t>
  </si>
  <si>
    <t>EN LA COMUNIDAD 93 "NO REGIONALIZABLE"</t>
  </si>
  <si>
    <t>EN LA COMUNIDAD 15 "ILLES BALEARS"</t>
  </si>
  <si>
    <t>EN LA COMUNIDAD 11 "CASTILLA-LA MANCHA"</t>
  </si>
  <si>
    <t>Totales</t>
  </si>
  <si>
    <t>CON DETALLE DE SECCIÓN</t>
  </si>
  <si>
    <t>EN LA COMUNIDAD 91 "SERVICIOS CENTRALES"</t>
  </si>
  <si>
    <t xml:space="preserve">                                        INTERVENCION GENERAL DE LA ADMINISTRACION DEL ESTADO</t>
  </si>
  <si>
    <t>02 CATALUÑA</t>
  </si>
  <si>
    <t>03 GALICIA</t>
  </si>
  <si>
    <t>05 PRINCIPADO DE ASTURIAS</t>
  </si>
  <si>
    <t>06 CANTABRIA</t>
  </si>
  <si>
    <t>07 LA RIOJA</t>
  </si>
  <si>
    <t>09 COMUNIDAD VALENCIANA</t>
  </si>
  <si>
    <t>11 CASTILLA-LA MANCHA</t>
  </si>
  <si>
    <t>12 CANARIAS</t>
  </si>
  <si>
    <t>14 EXTREMADURA</t>
  </si>
  <si>
    <t>15 ILLES BALEARS</t>
  </si>
  <si>
    <t>18 CEUTA</t>
  </si>
  <si>
    <t>19 MELILLA</t>
  </si>
  <si>
    <t>90 VARIAS COMUNIDADES</t>
  </si>
  <si>
    <t>91 SERVICIOS CENTRALES</t>
  </si>
  <si>
    <t>92 EXTRANJERO</t>
  </si>
  <si>
    <t>93 NO REGIONALIZABLE</t>
  </si>
  <si>
    <t>08</t>
  </si>
  <si>
    <t>CONSEJO GENERAL DEL PODER JUDICIAL</t>
  </si>
  <si>
    <t>13</t>
  </si>
  <si>
    <t>MINISTERIO DE JUSTICIA</t>
  </si>
  <si>
    <t>14</t>
  </si>
  <si>
    <t>MINISTERIO DE DEFENSA</t>
  </si>
  <si>
    <t>15</t>
  </si>
  <si>
    <t>MINISTERIO DE HACIENDA Y ADMINISTRACIONES PÚBLICAS</t>
  </si>
  <si>
    <t>16</t>
  </si>
  <si>
    <t>MINISTERIO DEL INTERIOR</t>
  </si>
  <si>
    <t>17</t>
  </si>
  <si>
    <t>MINISTERIO DE FOMENTO</t>
  </si>
  <si>
    <t>18</t>
  </si>
  <si>
    <t>MINISTERIO DE EDUCACIÓN, CULTURA Y DEPORTE</t>
  </si>
  <si>
    <t>19</t>
  </si>
  <si>
    <t>MINISTERIO DE EMPLEO Y SEGURIDAD SOCIAL</t>
  </si>
  <si>
    <t>20</t>
  </si>
  <si>
    <t>MINISTERIO DE INDUSTRIA, ENERGÍA Y TURISMO</t>
  </si>
  <si>
    <t>23</t>
  </si>
  <si>
    <t>MINISTERIO DE AGRICULTURA, ALIMENTACIÓN Y MEDIO AMBIENTE</t>
  </si>
  <si>
    <t>27</t>
  </si>
  <si>
    <t>MINISTERIO DE ECONOMÍA Y COMPETITIVIDAD</t>
  </si>
  <si>
    <t>31</t>
  </si>
  <si>
    <t>GASTOS DE DIVERSOS MINISTERIOS</t>
  </si>
  <si>
    <t>02</t>
  </si>
  <si>
    <t>CORTES GENERALES</t>
  </si>
  <si>
    <t>03</t>
  </si>
  <si>
    <t>TRIBUNAL DE CUENTAS</t>
  </si>
  <si>
    <t>04</t>
  </si>
  <si>
    <t>TRIBUNAL CONSTITUCIONAL</t>
  </si>
  <si>
    <t>05</t>
  </si>
  <si>
    <t>CONSEJO DE ESTADO</t>
  </si>
  <si>
    <t>12</t>
  </si>
  <si>
    <t>MINISTERIO DE ASUNTOS EXTERIORES Y DE COOPERACIÓN</t>
  </si>
  <si>
    <t>25</t>
  </si>
  <si>
    <t>MINISTERIO DE LA PRESIDENCIA</t>
  </si>
  <si>
    <t>26</t>
  </si>
  <si>
    <t>MINISTERIO DE SANIDAD, SERVICIOS SOCIALES E IGUALDAD</t>
  </si>
  <si>
    <t>01 PAÍS VASCO</t>
  </si>
  <si>
    <t>04 ANDALUCÍA</t>
  </si>
  <si>
    <t>08 REGIÓN DE MURCIA</t>
  </si>
  <si>
    <t>10 ARAGÓN</t>
  </si>
  <si>
    <t>13 COMUNIDAD FORAL DE NAVARRA</t>
  </si>
  <si>
    <t>16 COMUNIDAD DE MADRID</t>
  </si>
  <si>
    <t>17 CASTILLA Y LEÓN</t>
  </si>
  <si>
    <t>EN LA COMUNIDAD 01 "PAÍS VASCO"</t>
  </si>
  <si>
    <t>EN LA COMUNIDAD 04 "ANDALUCÍA"</t>
  </si>
  <si>
    <t>EN LA COMUNIDAD 10 "ARAGÓN"</t>
  </si>
  <si>
    <t>EN LA COMUNIDAD 13 "COMUNIDAD FORAL DE NAVARRA"</t>
  </si>
  <si>
    <t>EN LA COMUNIDAD 16 "COMUNIDAD DE MADRID"</t>
  </si>
  <si>
    <t>EN LA COMUNIDAD 17 "CASTILLA Y LEÓN"</t>
  </si>
  <si>
    <t>EN LA COMUNIDAD 90 "VARIAS COMUNIDADES"</t>
  </si>
  <si>
    <t>EJECUCIÓN PRESUPUESTARIA DEL CAPÍTULO 6 "INVERSIONES REALES" DEL PRESUPUESTO DE GASTOS DE LA AGE DEL EJERCICIO 2014 HASTA EL 31 DE DICIEMBRE</t>
  </si>
  <si>
    <t xml:space="preserve">                                        INTERVENCIÓN GENERAL  DE LA ADMINISTRACIÓN DEL ESTADO</t>
  </si>
  <si>
    <t>EJECUCIÓN PRESUPUESTARIA DEL CAPÍTULO 6 "INVERSIONES REALES" DEL PRESUPUESTO DE GASTOS DE ORGANISMOS AUTÓNOMOS, AGENCIAS ESTATALES Y OTROS ORGANISMOS PÚBLICOS DEPENDIENTES DE LA AGE DEL EJERCICIO 2014 HASTA EL 31 DE DICIEMBRE</t>
  </si>
  <si>
    <t>CON DETALLE DE COMUNIDAD</t>
  </si>
  <si>
    <t>No se incluyen los créditos iniciales del Centro Nacional de Inteligencia por importe de 5.750.000,00 € ya que dicho Organismo no suministra a esta División información relativa a la ejecución presupuestaria</t>
  </si>
  <si>
    <t>CON DETALLE DE ORGANISMO Y ADSCRIPCIÓN MINISTERIAL</t>
  </si>
  <si>
    <t>Sección / Código Presupuestario Organismo / Denominación</t>
  </si>
  <si>
    <t>TOTAL ORGANISMOS ADSCRITOS A DEFENSA</t>
  </si>
  <si>
    <t>14107</t>
  </si>
  <si>
    <t xml:space="preserve"> INSTITUTO DE VIVIENDA, INFRAEST. Y EQUIP. DE LA DEFENSA</t>
  </si>
  <si>
    <t>14113</t>
  </si>
  <si>
    <t xml:space="preserve"> INSTITUTO SOCIAL DE LAS FUERZAS ARMADAS</t>
  </si>
  <si>
    <t>14204</t>
  </si>
  <si>
    <t xml:space="preserve"> SERVICIO MILITAR DE CONSTRUCCIONES</t>
  </si>
  <si>
    <t>TOTAL ORGANISMOS ADSCRITOS A HACIENDA Y ADM. PBCAS.</t>
  </si>
  <si>
    <t>15302</t>
  </si>
  <si>
    <t xml:space="preserve"> AGENCIA ESTATAL DE ADMINISTRACIÓN TRIBUTARIA</t>
  </si>
  <si>
    <t>TOTAL ORGANISMOS ADSCRITOS A INTERIOR</t>
  </si>
  <si>
    <t>16101</t>
  </si>
  <si>
    <t xml:space="preserve"> JEFATURA DE TRÁFICO</t>
  </si>
  <si>
    <t>16102</t>
  </si>
  <si>
    <t xml:space="preserve"> GERENCIA DE INFRAESTR. Y EQUIPAM. DE LA SEG. DEL ESTADO</t>
  </si>
  <si>
    <t>TOTAL ORGANISMOS ADSCRITOS A FOMENTO</t>
  </si>
  <si>
    <t>17239</t>
  </si>
  <si>
    <t xml:space="preserve"> CENTRO NACIONAL DE INFORMACIÓN GEOGRÁFICA</t>
  </si>
  <si>
    <t>TOTAL ORGANISMOS ADSCRITOS A EDUCACIÓN, CULTURA Y DEPORTE</t>
  </si>
  <si>
    <t>18105</t>
  </si>
  <si>
    <t xml:space="preserve"> GERENCIA DE INFRAESTRUCTURAS Y EQUIPAMIENTOS</t>
  </si>
  <si>
    <t>TOTAL ORGANISMOS ADSCRITOS A EMPLEO Y SEG. SOCIAL</t>
  </si>
  <si>
    <t>19101</t>
  </si>
  <si>
    <t xml:space="preserve"> SERVICIO PÚBLICO DE EMPLEO ESTATAL</t>
  </si>
  <si>
    <t>19104</t>
  </si>
  <si>
    <t xml:space="preserve"> INSTITUTO NACIONAL DE SEGURIDAD E HIGIENE EN EL TRABAJO</t>
  </si>
  <si>
    <t>TOTAL ORGANISMOS ADSCRITOS A AGRIC., ALIMENT. Y MEDIO AMB.</t>
  </si>
  <si>
    <t>23226</t>
  </si>
  <si>
    <t xml:space="preserve"> CONFEDERACIÓN HIDROGRÁFICA DEL EBRO</t>
  </si>
  <si>
    <t>23233</t>
  </si>
  <si>
    <t xml:space="preserve"> CONFEDERACIÓN HIDROGRÁFICA DEL CANTÁBRICO</t>
  </si>
  <si>
    <t>23401</t>
  </si>
  <si>
    <t xml:space="preserve"> AGENCIA ESTATAL DE METEOROLOGÍA</t>
  </si>
  <si>
    <t>TOTAL ORGANISMOS ADSCRITOS A ECONOMÍA Y COMPETITIVIDAD</t>
  </si>
  <si>
    <t>27101</t>
  </si>
  <si>
    <t xml:space="preserve"> INSTITUTO NACIONAL DE ESTADÍSTICA</t>
  </si>
  <si>
    <t>27401</t>
  </si>
  <si>
    <t xml:space="preserve"> CONSEJO SUPERIOR DE INVESTIGACIONES CIENTÍFICAS</t>
  </si>
  <si>
    <t>TOTAL ORGANISMOS ADSCRITOS A JUSTICIA</t>
  </si>
  <si>
    <t>13102</t>
  </si>
  <si>
    <t xml:space="preserve"> MUTUALIDAD GENERAL JUDICIAL</t>
  </si>
  <si>
    <t>14205</t>
  </si>
  <si>
    <t xml:space="preserve"> INSTITUTO NAC. DE TÉC. AEROESPACIAL ESTEBAN TERRADAS</t>
  </si>
  <si>
    <t>15106</t>
  </si>
  <si>
    <t xml:space="preserve"> MUTUALIDAD GENERAL DE FUNCIONARIOS CIVILES DEL ESTADO</t>
  </si>
  <si>
    <t>17401</t>
  </si>
  <si>
    <t xml:space="preserve"> AGENCIA ESTATAL DE SEGURIDAD AÉREA</t>
  </si>
  <si>
    <t>TOTAL ORGANISMOS ADSCRITOS A INDUSTRIA, ENERGÍA Y TURISMO</t>
  </si>
  <si>
    <t>20208</t>
  </si>
  <si>
    <t xml:space="preserve"> INSTITUTO DE TURISMO DE ESPAÑA</t>
  </si>
  <si>
    <t>23230</t>
  </si>
  <si>
    <t xml:space="preserve"> CONFEDERACIÓN HIDROGRÁFICA DEL JÚCAR</t>
  </si>
  <si>
    <t>27201</t>
  </si>
  <si>
    <t xml:space="preserve"> C. DE INVEST. ENERGÉTICAS, MEDIOAMBIENTALES Y TECNOLÓG.</t>
  </si>
  <si>
    <t>27204</t>
  </si>
  <si>
    <t xml:space="preserve"> INSTITUTO GEOLÓGICO Y MINERO DE ESPAÑA</t>
  </si>
  <si>
    <t>27302</t>
  </si>
  <si>
    <t xml:space="preserve"> COMISIÓN NACIONAL DE LOS MERCADOS Y LA COMPETENCIA</t>
  </si>
  <si>
    <t>19102</t>
  </si>
  <si>
    <t xml:space="preserve"> FONDO DE GARANTÍA SALARIAL</t>
  </si>
  <si>
    <t>23225</t>
  </si>
  <si>
    <t xml:space="preserve"> CONFEDERACIÓN HIDROGRÁFICA DEL DUERO</t>
  </si>
  <si>
    <t>23231</t>
  </si>
  <si>
    <t xml:space="preserve"> CONFEDERACIÓN HIDROGRÁFICA DEL MIÑO-SIL</t>
  </si>
  <si>
    <t>27203</t>
  </si>
  <si>
    <t xml:space="preserve"> INSTITUTO ESPAÑOL DE OCEANOGRAFÍA</t>
  </si>
  <si>
    <t>18106</t>
  </si>
  <si>
    <t xml:space="preserve"> CONSEJO SUPERIOR DE DEPORTES</t>
  </si>
  <si>
    <t>23101</t>
  </si>
  <si>
    <t xml:space="preserve"> PARQUES NACIONALES</t>
  </si>
  <si>
    <t>23228</t>
  </si>
  <si>
    <t xml:space="preserve"> CONFEDERACIÓN HIDROGRÁFICA DEL GUADALQUIVIR</t>
  </si>
  <si>
    <t>23229</t>
  </si>
  <si>
    <t xml:space="preserve"> CONFEDERACIÓN HIDROGRÁFICA DEL GUADIANA</t>
  </si>
  <si>
    <t>23232</t>
  </si>
  <si>
    <t xml:space="preserve"> CONFEDERACIÓN HIDROGRÁFICA DEL SEGURA</t>
  </si>
  <si>
    <t>TOTAL ORGANISMOS ADSCRITOS A PRESIDENCIA</t>
  </si>
  <si>
    <t>25103</t>
  </si>
  <si>
    <t xml:space="preserve"> CONSEJO DE ADMINISTRACIÓN DEL PATRIMONIO NACIONAL</t>
  </si>
  <si>
    <t>18101</t>
  </si>
  <si>
    <t xml:space="preserve"> UNIVERSIDAD INTERNACIONAL MENÉNDEZ PELAYO</t>
  </si>
  <si>
    <t/>
  </si>
  <si>
    <t>EN LA COMUNIDAD 07 " LA RIOJA"</t>
  </si>
  <si>
    <t>23211</t>
  </si>
  <si>
    <t xml:space="preserve"> FONDO ESPAÑOL DE GARANTÍA AGRARIA</t>
  </si>
  <si>
    <t>23236</t>
  </si>
  <si>
    <t xml:space="preserve"> MANCOMUNIDAD DE LOS CANALES DEL TAIBILLA</t>
  </si>
  <si>
    <t>23234</t>
  </si>
  <si>
    <t xml:space="preserve"> CONFEDERACIÓN HIDROGRÁFICA DEL TAJO</t>
  </si>
  <si>
    <t>27202</t>
  </si>
  <si>
    <t xml:space="preserve"> INST. NAC. DE INVEST. Y TECNOLOGÍA AGRARIA Y ALIMENTARIA</t>
  </si>
  <si>
    <t>EN LA COMUNIDAD 11 " CASTILLA-LA MANCHA"</t>
  </si>
  <si>
    <t>EN LA COMUNIDAD 12 " CANARIAS"</t>
  </si>
  <si>
    <t>TOTAL ORGANISMOS ADSCRITOS A ASUNTOS EXTER. Y DE COOPERACIÓN</t>
  </si>
  <si>
    <t>12301</t>
  </si>
  <si>
    <t xml:space="preserve"> INSTITUTO CERVANTES</t>
  </si>
  <si>
    <t>12401</t>
  </si>
  <si>
    <t xml:space="preserve"> AG. ESPAÑOLA DE COOP. INTERNACIONAL PARA EL DESARROLLO</t>
  </si>
  <si>
    <t>13101</t>
  </si>
  <si>
    <t xml:space="preserve"> CENTRO DE ESTUDIOS JURÍDICOS</t>
  </si>
  <si>
    <t>13301</t>
  </si>
  <si>
    <t xml:space="preserve"> AGENCIA ESPAÑOLA DE PROTECCIÓN DE DATOS</t>
  </si>
  <si>
    <t>14111</t>
  </si>
  <si>
    <t xml:space="preserve"> CANAL DE EXPERIENCIAS HIDRODINÁMICAS DE EL PARDO</t>
  </si>
  <si>
    <t>15101</t>
  </si>
  <si>
    <t xml:space="preserve"> INSTITUTO DE ESTUDIOS FISCALES</t>
  </si>
  <si>
    <t>15104</t>
  </si>
  <si>
    <t xml:space="preserve"> COMISIONADO PARA EL MERCADO DE TABACOS</t>
  </si>
  <si>
    <t>15202</t>
  </si>
  <si>
    <t xml:space="preserve"> PARQUE MÓVIL DEL ESTADO</t>
  </si>
  <si>
    <t>15301</t>
  </si>
  <si>
    <t xml:space="preserve"> AUTORIDAD INDEPENDIENTE DE RESPONSABILIDAD FISCAL</t>
  </si>
  <si>
    <t>15401</t>
  </si>
  <si>
    <t xml:space="preserve"> A. E. DE EVALUACIÓN POLÍTICAS PÚBLICAS Y CALIDAD SERVICIOS</t>
  </si>
  <si>
    <t>17238</t>
  </si>
  <si>
    <t xml:space="preserve"> CENTRO DE ESTUDIOS Y EXPERIMENTACIÓN DE OBRAS PÚBLICAS</t>
  </si>
  <si>
    <t>18102</t>
  </si>
  <si>
    <t xml:space="preserve"> SERVICIO ESPAÑOL PARA LA INTERNACIONALIZACIÓN DE LA EDUCACIÓN</t>
  </si>
  <si>
    <t>18103</t>
  </si>
  <si>
    <t xml:space="preserve"> INSTITUTO DE LA CINEMATOGRAFÍA Y DE LAS ARTES AUDIOV.</t>
  </si>
  <si>
    <t>18104</t>
  </si>
  <si>
    <t xml:space="preserve"> BIBLIOTECA NACIONAL DE ESPAÑA</t>
  </si>
  <si>
    <t>18201</t>
  </si>
  <si>
    <t xml:space="preserve"> INSTITUTO NACIONAL DE LAS ARTES ESCÉNICAS Y DE LA MÚSICA</t>
  </si>
  <si>
    <t>18301</t>
  </si>
  <si>
    <t xml:space="preserve"> MUSEO NACIONAL DEL PRADO</t>
  </si>
  <si>
    <t>18302</t>
  </si>
  <si>
    <t xml:space="preserve"> MUSEO NACIONAL CENTRO DE ARTE REINA SOFÍA</t>
  </si>
  <si>
    <t>18401</t>
  </si>
  <si>
    <t xml:space="preserve"> AGENCIA ESPAÑOLA DE PROTECCIÓN DE LA SALUD EN EL DEPORTE</t>
  </si>
  <si>
    <t>19301</t>
  </si>
  <si>
    <t xml:space="preserve"> CONSEJO ECONÓMICO Y SOCIAL</t>
  </si>
  <si>
    <t>20101</t>
  </si>
  <si>
    <t xml:space="preserve"> INST. PARA LA REESTRUCT. DE LA MINERÍA DEL CARBÓN Y D.A.C.M.</t>
  </si>
  <si>
    <t>20102</t>
  </si>
  <si>
    <t xml:space="preserve"> OFICINA ESPAÑOLA DE PATENTES Y MARCAS</t>
  </si>
  <si>
    <t>20207</t>
  </si>
  <si>
    <t xml:space="preserve"> CENTRO ESPAÑOL DE METROLOGÍA</t>
  </si>
  <si>
    <t>20302</t>
  </si>
  <si>
    <t xml:space="preserve"> CONSEJO DE SEGURIDAD NUCLEAR</t>
  </si>
  <si>
    <t>23112</t>
  </si>
  <si>
    <t xml:space="preserve"> AGENCIA DE INFORMACIÓN Y CONTROL ALIMENTARIOS</t>
  </si>
  <si>
    <t>23207</t>
  </si>
  <si>
    <t xml:space="preserve"> ENTIDAD ESTATAL DE SEGUROS AGRARIOS</t>
  </si>
  <si>
    <t>25101</t>
  </si>
  <si>
    <t xml:space="preserve"> CENTRO DE ESTUDIOS POLÍTICOS Y CONSTITUCIONALES</t>
  </si>
  <si>
    <t>25102</t>
  </si>
  <si>
    <t xml:space="preserve"> CENTRO DE INVESTIGACIONES SOCIOLÓGICAS</t>
  </si>
  <si>
    <t>25401</t>
  </si>
  <si>
    <t xml:space="preserve"> AGENCIA ESTATAL BOLETÍN OFICIAL DEL ESTADO</t>
  </si>
  <si>
    <t>TOTAL ORGANISMOS ADSCRITOS A SANIDAD, SERV. SOC. E IGUALDAD</t>
  </si>
  <si>
    <t>26102</t>
  </si>
  <si>
    <t xml:space="preserve"> INSTITUTO NACIONAL DEL CONSUMO</t>
  </si>
  <si>
    <t>26104</t>
  </si>
  <si>
    <t xml:space="preserve"> AGENCIA ESPAÑOLA DE SEGURIDAD ALIMENTARIA Y NUTRICIÓN</t>
  </si>
  <si>
    <t>26105</t>
  </si>
  <si>
    <t xml:space="preserve"> ORGANIZACIÓN NACIONAL DE TRASPLANTES</t>
  </si>
  <si>
    <t>26106</t>
  </si>
  <si>
    <t xml:space="preserve"> REAL PATRONATO SOBRE DISCAPACIDAD</t>
  </si>
  <si>
    <t>26107</t>
  </si>
  <si>
    <t xml:space="preserve"> INSTITUTO DE LA MUJER Y PARA IGUALDAD DE OPORTUNIDADES</t>
  </si>
  <si>
    <t>26401</t>
  </si>
  <si>
    <t xml:space="preserve"> AGENCIA ESPAÑOLA DE MEDICAMENTOS Y PRODUCTOS SANITARIOS</t>
  </si>
  <si>
    <t>27102</t>
  </si>
  <si>
    <t xml:space="preserve"> INSTITUTO DE CONTABILIDAD Y AUDITORÍA DE CUENTAS</t>
  </si>
  <si>
    <t>27205</t>
  </si>
  <si>
    <t xml:space="preserve"> INSTITUTO DE SALUD CARLOS III</t>
  </si>
  <si>
    <t>26108</t>
  </si>
  <si>
    <t xml:space="preserve"> CONSEJO DE LA JUVENTUD DE ESPAÑA</t>
  </si>
  <si>
    <t>15102</t>
  </si>
  <si>
    <t xml:space="preserve"> INSTITUTO NACIONAL DE ADMINISTRACIÓN PÚBLICA</t>
  </si>
  <si>
    <t>26201</t>
  </si>
  <si>
    <t xml:space="preserve"> INSTITUTO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</si>
</sst>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2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Continuous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/>
    <xf numFmtId="4" fontId="0" fillId="0" borderId="4" xfId="0" applyNumberFormat="1" applyBorder="1"/>
    <xf numFmtId="4" fontId="0" fillId="0" borderId="5" xfId="0" applyNumberFormat="1" applyBorder="1"/>
    <xf numFmtId="164" fontId="0" fillId="0" borderId="5" xfId="0" applyNumberFormat="1" applyBorder="1"/>
    <xf numFmtId="0" fontId="3" fillId="0" borderId="0" xfId="0" applyFont="1"/>
    <xf numFmtId="0" fontId="0" fillId="0" borderId="0" xfId="0" applyAlignment="1"/>
    <xf numFmtId="0" fontId="5" fillId="2" borderId="6" xfId="0" applyFont="1" applyFill="1" applyBorder="1" applyAlignment="1">
      <alignment horizontal="centerContinuous" vertical="center"/>
    </xf>
    <xf numFmtId="0" fontId="6" fillId="0" borderId="0" xfId="0" applyFont="1" applyBorder="1" applyAlignment="1">
      <alignment horizontal="left" wrapText="1"/>
    </xf>
    <xf numFmtId="4" fontId="6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/>
    <xf numFmtId="0" fontId="5" fillId="2" borderId="3" xfId="0" applyFont="1" applyFill="1" applyBorder="1" applyAlignment="1"/>
    <xf numFmtId="4" fontId="5" fillId="2" borderId="2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/>
    <xf numFmtId="0" fontId="2" fillId="0" borderId="0" xfId="0" applyFont="1" applyAlignment="1">
      <alignment horizontal="right"/>
    </xf>
    <xf numFmtId="4" fontId="0" fillId="0" borderId="0" xfId="0" applyNumberFormat="1"/>
    <xf numFmtId="164" fontId="3" fillId="0" borderId="0" xfId="0" applyNumberFormat="1" applyFont="1"/>
    <xf numFmtId="49" fontId="0" fillId="0" borderId="1" xfId="0" applyNumberFormat="1" applyBorder="1"/>
    <xf numFmtId="49" fontId="5" fillId="0" borderId="0" xfId="0" applyNumberFormat="1" applyFont="1" applyAlignment="1">
      <alignment horizontal="centerContinuous" wrapText="1"/>
    </xf>
    <xf numFmtId="49" fontId="0" fillId="0" borderId="0" xfId="0" applyNumberFormat="1"/>
    <xf numFmtId="49" fontId="5" fillId="2" borderId="2" xfId="0" applyNumberFormat="1" applyFont="1" applyFill="1" applyBorder="1" applyAlignment="1">
      <alignment horizontal="centerContinuous" vertical="center"/>
    </xf>
    <xf numFmtId="49" fontId="6" fillId="0" borderId="7" xfId="0" applyNumberFormat="1" applyFont="1" applyBorder="1" applyAlignment="1">
      <alignment horizontal="center" wrapText="1"/>
    </xf>
    <xf numFmtId="49" fontId="5" fillId="2" borderId="6" xfId="0" applyNumberFormat="1" applyFont="1" applyFill="1" applyBorder="1" applyAlignment="1"/>
    <xf numFmtId="49" fontId="6" fillId="0" borderId="0" xfId="0" quotePrefix="1" applyNumberFormat="1" applyFont="1" applyFill="1" applyBorder="1" applyAlignment="1"/>
    <xf numFmtId="49" fontId="2" fillId="0" borderId="0" xfId="0" applyNumberFormat="1" applyFont="1"/>
    <xf numFmtId="49" fontId="7" fillId="0" borderId="7" xfId="0" applyNumberFormat="1" applyFont="1" applyBorder="1" applyAlignment="1">
      <alignment horizontal="left" wrapText="1"/>
    </xf>
    <xf numFmtId="0" fontId="0" fillId="0" borderId="1" xfId="0" applyBorder="1"/>
    <xf numFmtId="4" fontId="1" fillId="0" borderId="1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centerContinuous" vertical="center"/>
    </xf>
    <xf numFmtId="0" fontId="8" fillId="0" borderId="8" xfId="0" applyFont="1" applyBorder="1" applyAlignment="1">
      <alignment horizontal="left"/>
    </xf>
    <xf numFmtId="4" fontId="8" fillId="0" borderId="8" xfId="0" applyNumberFormat="1" applyFont="1" applyBorder="1"/>
    <xf numFmtId="164" fontId="8" fillId="0" borderId="8" xfId="0" applyNumberFormat="1" applyFont="1" applyBorder="1" applyAlignment="1">
      <alignment horizontal="right"/>
    </xf>
    <xf numFmtId="16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8" fillId="0" borderId="4" xfId="0" applyFont="1" applyBorder="1" applyAlignment="1">
      <alignment horizontal="left"/>
    </xf>
    <xf numFmtId="4" fontId="8" fillId="0" borderId="4" xfId="0" applyNumberFormat="1" applyFont="1" applyBorder="1"/>
    <xf numFmtId="164" fontId="8" fillId="0" borderId="4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4" fontId="8" fillId="0" borderId="9" xfId="0" applyNumberFormat="1" applyFont="1" applyBorder="1"/>
    <xf numFmtId="0" fontId="5" fillId="2" borderId="10" xfId="0" applyFont="1" applyFill="1" applyBorder="1"/>
    <xf numFmtId="4" fontId="5" fillId="2" borderId="9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0" fontId="7" fillId="0" borderId="0" xfId="0" quotePrefix="1" applyFont="1" applyFill="1" applyBorder="1" applyAlignment="1"/>
    <xf numFmtId="0" fontId="2" fillId="0" borderId="0" xfId="0" applyFont="1" applyAlignment="1"/>
    <xf numFmtId="0" fontId="9" fillId="0" borderId="1" xfId="0" applyFont="1" applyFill="1" applyBorder="1"/>
    <xf numFmtId="0" fontId="9" fillId="0" borderId="0" xfId="0" applyFont="1"/>
    <xf numFmtId="0" fontId="5" fillId="2" borderId="3" xfId="0" applyFont="1" applyFill="1" applyBorder="1" applyAlignment="1">
      <alignment horizontal="centerContinuous" vertical="center" wrapText="1"/>
    </xf>
    <xf numFmtId="0" fontId="10" fillId="0" borderId="11" xfId="0" applyFont="1" applyBorder="1"/>
    <xf numFmtId="0" fontId="10" fillId="0" borderId="12" xfId="0" applyFont="1" applyBorder="1"/>
    <xf numFmtId="4" fontId="10" fillId="0" borderId="8" xfId="0" applyNumberFormat="1" applyFont="1" applyBorder="1"/>
    <xf numFmtId="164" fontId="10" fillId="0" borderId="8" xfId="0" applyNumberFormat="1" applyFont="1" applyBorder="1"/>
    <xf numFmtId="164" fontId="11" fillId="0" borderId="0" xfId="0" applyNumberFormat="1" applyFont="1"/>
    <xf numFmtId="0" fontId="11" fillId="0" borderId="0" xfId="0" applyFont="1"/>
    <xf numFmtId="0" fontId="12" fillId="0" borderId="7" xfId="0" applyFont="1" applyBorder="1"/>
    <xf numFmtId="0" fontId="12" fillId="0" borderId="0" xfId="0" applyNumberFormat="1" applyFont="1" applyBorder="1"/>
    <xf numFmtId="0" fontId="12" fillId="0" borderId="5" xfId="0" applyFont="1" applyBorder="1"/>
    <xf numFmtId="4" fontId="12" fillId="0" borderId="4" xfId="0" applyNumberFormat="1" applyFont="1" applyBorder="1"/>
    <xf numFmtId="164" fontId="12" fillId="0" borderId="4" xfId="0" applyNumberFormat="1" applyFont="1" applyBorder="1"/>
    <xf numFmtId="0" fontId="12" fillId="0" borderId="0" xfId="0" applyFont="1" applyBorder="1"/>
    <xf numFmtId="0" fontId="10" fillId="0" borderId="7" xfId="0" applyFont="1" applyBorder="1"/>
    <xf numFmtId="0" fontId="10" fillId="0" borderId="0" xfId="0" applyFont="1" applyBorder="1"/>
    <xf numFmtId="4" fontId="10" fillId="0" borderId="4" xfId="0" applyNumberFormat="1" applyFont="1" applyBorder="1"/>
    <xf numFmtId="164" fontId="10" fillId="0" borderId="4" xfId="0" applyNumberFormat="1" applyFont="1" applyBorder="1"/>
    <xf numFmtId="0" fontId="10" fillId="0" borderId="5" xfId="0" applyFont="1" applyBorder="1"/>
    <xf numFmtId="0" fontId="6" fillId="0" borderId="0" xfId="0" quotePrefix="1" applyFont="1" applyFill="1" applyBorder="1" applyAlignment="1"/>
    <xf numFmtId="0" fontId="9" fillId="0" borderId="0" xfId="0" applyFont="1" applyAlignment="1"/>
    <xf numFmtId="164" fontId="0" fillId="0" borderId="0" xfId="0" applyNumberFormat="1"/>
    <xf numFmtId="164" fontId="2" fillId="0" borderId="0" xfId="0" applyNumberFormat="1" applyFont="1"/>
    <xf numFmtId="0" fontId="10" fillId="0" borderId="13" xfId="0" applyFont="1" applyBorder="1"/>
    <xf numFmtId="164" fontId="10" fillId="0" borderId="8" xfId="0" applyNumberFormat="1" applyFont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0" fontId="10" fillId="0" borderId="0" xfId="0" applyNumberFormat="1" applyFont="1" applyBorder="1"/>
    <xf numFmtId="0" fontId="12" fillId="0" borderId="14" xfId="0" applyFont="1" applyBorder="1"/>
    <xf numFmtId="0" fontId="12" fillId="0" borderId="15" xfId="0" applyFont="1" applyBorder="1"/>
    <xf numFmtId="164" fontId="11" fillId="0" borderId="0" xfId="0" applyNumberFormat="1" applyFont="1" applyBorder="1"/>
    <xf numFmtId="0" fontId="11" fillId="0" borderId="0" xfId="0" applyFont="1" applyBorder="1"/>
    <xf numFmtId="0" fontId="1" fillId="0" borderId="0" xfId="0" applyFont="1" applyBorder="1"/>
    <xf numFmtId="0" fontId="12" fillId="0" borderId="16" xfId="0" applyFont="1" applyBorder="1"/>
    <xf numFmtId="4" fontId="11" fillId="0" borderId="0" xfId="0" applyNumberFormat="1" applyFont="1" applyBorder="1"/>
    <xf numFmtId="164" fontId="1" fillId="0" borderId="0" xfId="0" applyNumberFormat="1" applyFont="1" applyBorder="1"/>
    <xf numFmtId="4" fontId="12" fillId="0" borderId="9" xfId="0" applyNumberFormat="1" applyFont="1" applyBorder="1"/>
    <xf numFmtId="164" fontId="12" fillId="0" borderId="9" xfId="0" applyNumberFormat="1" applyFont="1" applyBorder="1" applyAlignment="1">
      <alignment horizontal="right"/>
    </xf>
    <xf numFmtId="0" fontId="5" fillId="2" borderId="8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5" fillId="2" borderId="13" xfId="0" applyFont="1" applyFill="1" applyBorder="1" applyAlignment="1">
      <alignment horizontal="centerContinuous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0" fillId="0" borderId="0" xfId="0" applyBorder="1"/>
    <xf numFmtId="0" fontId="2" fillId="0" borderId="0" xfId="0" applyFont="1" applyBorder="1"/>
    <xf numFmtId="4" fontId="12" fillId="0" borderId="4" xfId="0" applyNumberFormat="1" applyFont="1" applyFill="1" applyBorder="1"/>
    <xf numFmtId="0" fontId="1" fillId="0" borderId="0" xfId="0" applyFont="1" applyAlignment="1"/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5" fillId="2" borderId="6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103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024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127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229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331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434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536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639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741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843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1946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5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048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151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253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355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2458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28575</xdr:rowOff>
    </xdr:from>
    <xdr:to>
      <xdr:col>0</xdr:col>
      <xdr:colOff>457200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307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410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2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2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28575</xdr:rowOff>
    </xdr:from>
    <xdr:to>
      <xdr:col>1</xdr:col>
      <xdr:colOff>352425</xdr:colOff>
      <xdr:row>0</xdr:row>
      <xdr:rowOff>428625</xdr:rowOff>
    </xdr:to>
    <xdr:pic>
      <xdr:nvPicPr>
        <xdr:cNvPr id="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14300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5127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6151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7175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8199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76200</xdr:colOff>
      <xdr:row>0</xdr:row>
      <xdr:rowOff>428625</xdr:rowOff>
    </xdr:to>
    <xdr:pic>
      <xdr:nvPicPr>
        <xdr:cNvPr id="9223" name="Picture 1" descr="Escud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7" t="14102" r="16667" b="14102"/>
        <a:stretch>
          <a:fillRect/>
        </a:stretch>
      </xdr:blipFill>
      <xdr:spPr bwMode="auto">
        <a:xfrm>
          <a:off x="104775" y="28575"/>
          <a:ext cx="3524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Zeros="0" tabSelected="1" workbookViewId="0">
      <selection activeCell="A8" sqref="A8"/>
    </sheetView>
  </sheetViews>
  <sheetFormatPr baseColWidth="10" defaultRowHeight="13.2" x14ac:dyDescent="0.25"/>
  <cols>
    <col min="1" max="1" width="54.33203125" style="26" customWidth="1"/>
    <col min="2" max="3" width="16.6640625" customWidth="1"/>
    <col min="4" max="4" width="8.33203125" customWidth="1"/>
  </cols>
  <sheetData>
    <row r="1" spans="1:5" ht="39" customHeight="1" x14ac:dyDescent="0.25">
      <c r="A1" s="24"/>
      <c r="B1" s="1"/>
      <c r="C1" s="2"/>
      <c r="D1" s="3" t="s">
        <v>27</v>
      </c>
    </row>
    <row r="3" spans="1:5" ht="26.4" x14ac:dyDescent="0.25">
      <c r="A3" s="25" t="s">
        <v>96</v>
      </c>
      <c r="B3" s="4"/>
      <c r="C3" s="4"/>
      <c r="D3" s="4"/>
    </row>
    <row r="4" spans="1:5" x14ac:dyDescent="0.25">
      <c r="A4" s="25"/>
      <c r="B4" s="4"/>
      <c r="C4" s="4"/>
      <c r="D4" s="4"/>
    </row>
    <row r="5" spans="1:5" x14ac:dyDescent="0.25">
      <c r="A5" s="25" t="s">
        <v>0</v>
      </c>
      <c r="B5" s="4"/>
      <c r="C5" s="4"/>
      <c r="D5" s="4"/>
    </row>
    <row r="7" spans="1:5" x14ac:dyDescent="0.25">
      <c r="D7" s="5" t="s">
        <v>1</v>
      </c>
    </row>
    <row r="8" spans="1:5" s="8" customFormat="1" ht="36" customHeight="1" x14ac:dyDescent="0.25">
      <c r="A8" s="27" t="s">
        <v>2</v>
      </c>
      <c r="B8" s="6" t="s">
        <v>3</v>
      </c>
      <c r="C8" s="6" t="s">
        <v>4</v>
      </c>
      <c r="D8" s="7" t="s">
        <v>5</v>
      </c>
    </row>
    <row r="9" spans="1:5" s="12" customFormat="1" ht="15" customHeight="1" x14ac:dyDescent="0.25">
      <c r="A9" s="32" t="s">
        <v>82</v>
      </c>
      <c r="B9" s="9">
        <v>17283430</v>
      </c>
      <c r="C9" s="10">
        <v>35716457.710000001</v>
      </c>
      <c r="D9" s="11">
        <v>2.0665144424457416</v>
      </c>
      <c r="E9" s="23"/>
    </row>
    <row r="10" spans="1:5" s="12" customFormat="1" ht="15" customHeight="1" x14ac:dyDescent="0.25">
      <c r="A10" s="32" t="s">
        <v>28</v>
      </c>
      <c r="B10" s="9">
        <v>118146580</v>
      </c>
      <c r="C10" s="10">
        <v>190783688.78</v>
      </c>
      <c r="D10" s="11">
        <v>1.6148050056125196</v>
      </c>
      <c r="E10" s="23"/>
    </row>
    <row r="11" spans="1:5" s="12" customFormat="1" ht="15" customHeight="1" x14ac:dyDescent="0.25">
      <c r="A11" s="32" t="s">
        <v>29</v>
      </c>
      <c r="B11" s="9">
        <v>171172910</v>
      </c>
      <c r="C11" s="10">
        <v>219280394.10000002</v>
      </c>
      <c r="D11" s="11">
        <v>1.2810461310729602</v>
      </c>
      <c r="E11" s="23"/>
    </row>
    <row r="12" spans="1:5" s="12" customFormat="1" ht="15" customHeight="1" x14ac:dyDescent="0.25">
      <c r="A12" s="32" t="s">
        <v>83</v>
      </c>
      <c r="B12" s="9">
        <v>395722260</v>
      </c>
      <c r="C12" s="10">
        <v>642406671.86999989</v>
      </c>
      <c r="D12" s="11">
        <v>1.6233776484294815</v>
      </c>
      <c r="E12" s="23"/>
    </row>
    <row r="13" spans="1:5" s="12" customFormat="1" ht="15" customHeight="1" x14ac:dyDescent="0.25">
      <c r="A13" s="32" t="s">
        <v>30</v>
      </c>
      <c r="B13" s="9">
        <v>107904170</v>
      </c>
      <c r="C13" s="10">
        <v>167376538.07999995</v>
      </c>
      <c r="D13" s="11">
        <v>1.5511591264730544</v>
      </c>
      <c r="E13" s="23"/>
    </row>
    <row r="14" spans="1:5" s="12" customFormat="1" ht="15" customHeight="1" x14ac:dyDescent="0.25">
      <c r="A14" s="32" t="s">
        <v>31</v>
      </c>
      <c r="B14" s="9">
        <v>80639250</v>
      </c>
      <c r="C14" s="10">
        <v>107093225.29000001</v>
      </c>
      <c r="D14" s="11">
        <v>1.3280533399058152</v>
      </c>
      <c r="E14" s="23"/>
    </row>
    <row r="15" spans="1:5" s="12" customFormat="1" ht="15" customHeight="1" x14ac:dyDescent="0.25">
      <c r="A15" s="32" t="s">
        <v>32</v>
      </c>
      <c r="B15" s="9">
        <v>63897690</v>
      </c>
      <c r="C15" s="10">
        <v>69687324.75999999</v>
      </c>
      <c r="D15" s="11">
        <v>1.0906078883289834</v>
      </c>
      <c r="E15" s="23"/>
    </row>
    <row r="16" spans="1:5" s="12" customFormat="1" ht="15" customHeight="1" x14ac:dyDescent="0.25">
      <c r="A16" s="32" t="s">
        <v>84</v>
      </c>
      <c r="B16" s="9">
        <v>49433270</v>
      </c>
      <c r="C16" s="10">
        <v>57727230.95000001</v>
      </c>
      <c r="D16" s="11">
        <v>1.1677809489438997</v>
      </c>
      <c r="E16" s="23"/>
    </row>
    <row r="17" spans="1:5" s="12" customFormat="1" ht="15" customHeight="1" x14ac:dyDescent="0.25">
      <c r="A17" s="32" t="s">
        <v>33</v>
      </c>
      <c r="B17" s="9">
        <v>90428290</v>
      </c>
      <c r="C17" s="10">
        <v>177425080.41</v>
      </c>
      <c r="D17" s="11">
        <v>1.9620528090269096</v>
      </c>
      <c r="E17" s="23"/>
    </row>
    <row r="18" spans="1:5" s="12" customFormat="1" ht="15" customHeight="1" x14ac:dyDescent="0.25">
      <c r="A18" s="32" t="s">
        <v>85</v>
      </c>
      <c r="B18" s="9">
        <v>184073040</v>
      </c>
      <c r="C18" s="10">
        <v>325756426.44999999</v>
      </c>
      <c r="D18" s="11">
        <v>1.7697128620790963</v>
      </c>
      <c r="E18" s="23"/>
    </row>
    <row r="19" spans="1:5" s="12" customFormat="1" ht="15" customHeight="1" x14ac:dyDescent="0.25">
      <c r="A19" s="32" t="s">
        <v>34</v>
      </c>
      <c r="B19" s="9">
        <v>219691060</v>
      </c>
      <c r="C19" s="10">
        <v>274341686.74999994</v>
      </c>
      <c r="D19" s="11">
        <v>1.2487612684375957</v>
      </c>
      <c r="E19" s="23"/>
    </row>
    <row r="20" spans="1:5" s="12" customFormat="1" ht="15" customHeight="1" x14ac:dyDescent="0.25">
      <c r="A20" s="32" t="s">
        <v>35</v>
      </c>
      <c r="B20" s="9">
        <v>9463900</v>
      </c>
      <c r="C20" s="10">
        <v>31280995.070000004</v>
      </c>
      <c r="D20" s="11">
        <v>3.3052964496666282</v>
      </c>
      <c r="E20" s="23"/>
    </row>
    <row r="21" spans="1:5" s="12" customFormat="1" ht="15" customHeight="1" x14ac:dyDescent="0.25">
      <c r="A21" s="32" t="s">
        <v>86</v>
      </c>
      <c r="B21" s="9">
        <v>900000</v>
      </c>
      <c r="C21" s="10">
        <v>5273641.3100000005</v>
      </c>
      <c r="D21" s="11">
        <v>5.8596014555555564</v>
      </c>
      <c r="E21" s="23"/>
    </row>
    <row r="22" spans="1:5" s="12" customFormat="1" ht="15" customHeight="1" x14ac:dyDescent="0.25">
      <c r="A22" s="32" t="s">
        <v>36</v>
      </c>
      <c r="B22" s="9">
        <v>46633220</v>
      </c>
      <c r="C22" s="10">
        <v>106557787.48</v>
      </c>
      <c r="D22" s="11">
        <v>2.2850188659500676</v>
      </c>
      <c r="E22" s="23"/>
    </row>
    <row r="23" spans="1:5" s="12" customFormat="1" ht="15" customHeight="1" x14ac:dyDescent="0.25">
      <c r="A23" s="32" t="s">
        <v>37</v>
      </c>
      <c r="B23" s="9">
        <v>5993830</v>
      </c>
      <c r="C23" s="10">
        <v>12742601.069999998</v>
      </c>
      <c r="D23" s="11">
        <v>2.1259530333693144</v>
      </c>
      <c r="E23" s="23"/>
    </row>
    <row r="24" spans="1:5" s="12" customFormat="1" ht="15" customHeight="1" x14ac:dyDescent="0.25">
      <c r="A24" s="32" t="s">
        <v>87</v>
      </c>
      <c r="B24" s="9">
        <v>208918670</v>
      </c>
      <c r="C24" s="10">
        <v>596875541.17000008</v>
      </c>
      <c r="D24" s="11">
        <v>2.8569755932775185</v>
      </c>
      <c r="E24" s="23"/>
    </row>
    <row r="25" spans="1:5" s="12" customFormat="1" ht="15" customHeight="1" x14ac:dyDescent="0.25">
      <c r="A25" s="32" t="s">
        <v>88</v>
      </c>
      <c r="B25" s="9">
        <v>187536100</v>
      </c>
      <c r="C25" s="10">
        <v>365726215.17000008</v>
      </c>
      <c r="D25" s="11">
        <v>1.9501643425985722</v>
      </c>
      <c r="E25" s="23"/>
    </row>
    <row r="26" spans="1:5" s="12" customFormat="1" ht="15" customHeight="1" x14ac:dyDescent="0.25">
      <c r="A26" s="32" t="s">
        <v>38</v>
      </c>
      <c r="B26" s="9">
        <v>8469690</v>
      </c>
      <c r="C26" s="10">
        <v>6542631.2999999998</v>
      </c>
      <c r="D26" s="11">
        <v>0.77247588754724195</v>
      </c>
      <c r="E26" s="23"/>
    </row>
    <row r="27" spans="1:5" s="12" customFormat="1" ht="15" customHeight="1" x14ac:dyDescent="0.25">
      <c r="A27" s="32" t="s">
        <v>39</v>
      </c>
      <c r="B27" s="9">
        <v>6377600</v>
      </c>
      <c r="C27" s="10">
        <v>18174771.850000001</v>
      </c>
      <c r="D27" s="11">
        <v>2.8497823397516311</v>
      </c>
      <c r="E27" s="23"/>
    </row>
    <row r="28" spans="1:5" s="12" customFormat="1" ht="15" customHeight="1" x14ac:dyDescent="0.25">
      <c r="A28" s="32" t="s">
        <v>40</v>
      </c>
      <c r="B28" s="9">
        <v>315340040</v>
      </c>
      <c r="C28" s="10">
        <v>0</v>
      </c>
      <c r="D28" s="11">
        <v>0</v>
      </c>
      <c r="E28" s="23"/>
    </row>
    <row r="29" spans="1:5" s="12" customFormat="1" ht="15" customHeight="1" x14ac:dyDescent="0.25">
      <c r="A29" s="32" t="s">
        <v>41</v>
      </c>
      <c r="B29" s="9">
        <v>0</v>
      </c>
      <c r="C29" s="10">
        <v>147269767.87</v>
      </c>
      <c r="D29" s="11">
        <v>0</v>
      </c>
      <c r="E29" s="23"/>
    </row>
    <row r="30" spans="1:5" s="12" customFormat="1" ht="15" customHeight="1" x14ac:dyDescent="0.25">
      <c r="A30" s="32" t="s">
        <v>42</v>
      </c>
      <c r="B30" s="9">
        <v>26233150</v>
      </c>
      <c r="C30" s="10">
        <v>123889848.23</v>
      </c>
      <c r="D30" s="11">
        <v>4.7226447540611787</v>
      </c>
      <c r="E30" s="23"/>
    </row>
    <row r="31" spans="1:5" s="12" customFormat="1" ht="15" customHeight="1" x14ac:dyDescent="0.25">
      <c r="A31" s="32" t="s">
        <v>43</v>
      </c>
      <c r="B31" s="9">
        <v>939449900</v>
      </c>
      <c r="C31" s="10">
        <v>1479071202.6600001</v>
      </c>
      <c r="D31" s="11">
        <v>1.574401362605925</v>
      </c>
      <c r="E31" s="23"/>
    </row>
    <row r="32" spans="1:5" ht="15" customHeight="1" x14ac:dyDescent="0.25">
      <c r="A32" s="29" t="s">
        <v>6</v>
      </c>
      <c r="B32" s="19">
        <f>SUM(B9:B31)</f>
        <v>3253708050</v>
      </c>
      <c r="C32" s="19">
        <f>SUM(C9:C31)</f>
        <v>5160999728.3300009</v>
      </c>
      <c r="D32" s="20">
        <f>IF(B32&gt;0,C32/B32,0)</f>
        <v>1.586190171035782</v>
      </c>
    </row>
    <row r="33" spans="1:4" ht="15" customHeight="1" x14ac:dyDescent="0.25">
      <c r="A33" s="26" t="s">
        <v>7</v>
      </c>
      <c r="B33" s="13"/>
      <c r="C33" s="13"/>
      <c r="D33" s="13"/>
    </row>
    <row r="34" spans="1:4" ht="15" customHeight="1" x14ac:dyDescent="0.25"/>
    <row r="35" spans="1:4" ht="15" customHeight="1" x14ac:dyDescent="0.25">
      <c r="B35" s="22"/>
      <c r="D35" s="22"/>
    </row>
    <row r="36" spans="1:4" ht="15" customHeight="1" x14ac:dyDescent="0.25"/>
    <row r="37" spans="1:4" ht="15" customHeight="1" x14ac:dyDescent="0.25"/>
    <row r="38" spans="1:4" ht="15" customHeight="1" x14ac:dyDescent="0.25"/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15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6372.82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143510.28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1830815.83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3227993.3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500000</v>
      </c>
      <c r="D13" s="16">
        <v>1555110.9</v>
      </c>
      <c r="E13" s="17">
        <v>3.1102217999999997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85765020</v>
      </c>
      <c r="D14" s="16">
        <v>149904561.94999999</v>
      </c>
      <c r="E14" s="17">
        <v>1.7478520024830635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254000</v>
      </c>
      <c r="D15" s="16">
        <v>378871.94</v>
      </c>
      <c r="E15" s="17">
        <v>1.4916218110236221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175616.84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1034.5500000000002</v>
      </c>
      <c r="E17" s="17">
        <v>0</v>
      </c>
    </row>
    <row r="18" spans="1:5" s="12" customFormat="1" ht="15" customHeight="1" x14ac:dyDescent="0.2">
      <c r="A18" s="28" t="s">
        <v>62</v>
      </c>
      <c r="B18" s="15" t="s">
        <v>63</v>
      </c>
      <c r="C18" s="16">
        <v>3909270</v>
      </c>
      <c r="D18" s="16">
        <v>20160125.5</v>
      </c>
      <c r="E18" s="17">
        <v>5.1570051441829294</v>
      </c>
    </row>
    <row r="19" spans="1:5" ht="15" customHeight="1" x14ac:dyDescent="0.25">
      <c r="A19" s="28" t="s">
        <v>64</v>
      </c>
      <c r="B19" s="15" t="s">
        <v>65</v>
      </c>
      <c r="C19" s="16">
        <v>0</v>
      </c>
      <c r="D19" s="16">
        <v>6847.09</v>
      </c>
      <c r="E19" s="17">
        <v>0</v>
      </c>
    </row>
    <row r="20" spans="1:5" ht="15" customHeight="1" x14ac:dyDescent="0.25">
      <c r="A20" s="28" t="s">
        <v>66</v>
      </c>
      <c r="B20" s="15" t="s">
        <v>67</v>
      </c>
      <c r="C20" s="16">
        <v>0</v>
      </c>
      <c r="D20" s="16">
        <v>34219.410000000003</v>
      </c>
      <c r="E20" s="17">
        <v>0</v>
      </c>
    </row>
    <row r="21" spans="1:5" x14ac:dyDescent="0.25">
      <c r="A21" s="29" t="s">
        <v>24</v>
      </c>
      <c r="B21" s="18"/>
      <c r="C21" s="19">
        <f>SUM(C9:C20)</f>
        <v>90428290</v>
      </c>
      <c r="D21" s="19">
        <f>SUM(D9:D20)</f>
        <v>177425080.41</v>
      </c>
      <c r="E21" s="20">
        <f>IF(C21&gt;0,D21/C21,0)</f>
        <v>1.9620528090269096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91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3868.8900000000003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40373.149999999994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4018063.33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2952088.63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0</v>
      </c>
      <c r="D13" s="16">
        <v>660496.56000000006</v>
      </c>
      <c r="E13" s="17">
        <v>0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167264910</v>
      </c>
      <c r="D14" s="16">
        <v>246277902.75</v>
      </c>
      <c r="E14" s="17">
        <v>1.4723823589179583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1554000</v>
      </c>
      <c r="D15" s="16">
        <v>1046769.79</v>
      </c>
      <c r="E15" s="17">
        <v>0.67359703346203348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111272.26000000001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16966.169999999998</v>
      </c>
      <c r="E17" s="17">
        <v>0</v>
      </c>
    </row>
    <row r="18" spans="1:5" s="12" customFormat="1" ht="15" customHeight="1" x14ac:dyDescent="0.2">
      <c r="A18" s="28" t="s">
        <v>62</v>
      </c>
      <c r="B18" s="15" t="s">
        <v>63</v>
      </c>
      <c r="C18" s="16">
        <v>14154130</v>
      </c>
      <c r="D18" s="16">
        <v>70519503.149999991</v>
      </c>
      <c r="E18" s="17">
        <v>4.9822562849147207</v>
      </c>
    </row>
    <row r="19" spans="1:5" ht="15" customHeight="1" x14ac:dyDescent="0.25">
      <c r="A19" s="28" t="s">
        <v>64</v>
      </c>
      <c r="B19" s="15" t="s">
        <v>65</v>
      </c>
      <c r="C19" s="16">
        <v>0</v>
      </c>
      <c r="D19" s="16">
        <v>151.72999999999999</v>
      </c>
      <c r="E19" s="17">
        <v>0</v>
      </c>
    </row>
    <row r="20" spans="1:5" ht="15" customHeight="1" x14ac:dyDescent="0.25">
      <c r="A20" s="28" t="s">
        <v>66</v>
      </c>
      <c r="B20" s="15" t="s">
        <v>67</v>
      </c>
      <c r="C20" s="16">
        <v>1100000</v>
      </c>
      <c r="D20" s="16">
        <v>108970.04</v>
      </c>
      <c r="E20" s="17">
        <v>9.906367272727272E-2</v>
      </c>
    </row>
    <row r="21" spans="1:5" x14ac:dyDescent="0.25">
      <c r="A21" s="29" t="s">
        <v>24</v>
      </c>
      <c r="B21" s="18"/>
      <c r="C21" s="19">
        <f>SUM(C9:C20)</f>
        <v>184073040</v>
      </c>
      <c r="D21" s="19">
        <f>SUM(D9:D20)</f>
        <v>325756426.44999999</v>
      </c>
      <c r="E21" s="20">
        <f>IF(C21&gt;0,D21/C21,0)</f>
        <v>1.7697128620790963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23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1700.76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412230</v>
      </c>
      <c r="D10" s="16">
        <v>3086888.19</v>
      </c>
      <c r="E10" s="17">
        <v>7.4882667200349315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11175618.100000001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3377683.8099999996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50000</v>
      </c>
      <c r="D13" s="16">
        <v>3181204.46</v>
      </c>
      <c r="E13" s="17">
        <v>63.6240892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172236880</v>
      </c>
      <c r="D14" s="16">
        <v>208949925.53</v>
      </c>
      <c r="E14" s="17">
        <v>1.2131543809316565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526000</v>
      </c>
      <c r="D15" s="16">
        <v>768632.8600000001</v>
      </c>
      <c r="E15" s="17">
        <v>1.4612792015209128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72096.649999999994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3690.5</v>
      </c>
      <c r="E17" s="17">
        <v>0</v>
      </c>
    </row>
    <row r="18" spans="1:5" ht="15" customHeight="1" x14ac:dyDescent="0.25">
      <c r="A18" s="28" t="s">
        <v>62</v>
      </c>
      <c r="B18" s="15" t="s">
        <v>63</v>
      </c>
      <c r="C18" s="16">
        <v>45165950</v>
      </c>
      <c r="D18" s="16">
        <v>43723277.890000001</v>
      </c>
      <c r="E18" s="17">
        <v>0.9680584132515756</v>
      </c>
    </row>
    <row r="19" spans="1:5" ht="15" customHeight="1" x14ac:dyDescent="0.25">
      <c r="A19" s="28" t="s">
        <v>66</v>
      </c>
      <c r="B19" s="15" t="s">
        <v>67</v>
      </c>
      <c r="C19" s="16">
        <v>1300000</v>
      </c>
      <c r="D19" s="16">
        <v>968</v>
      </c>
      <c r="E19" s="17">
        <v>7.4461538461538458E-4</v>
      </c>
    </row>
    <row r="20" spans="1:5" x14ac:dyDescent="0.25">
      <c r="A20" s="29" t="s">
        <v>24</v>
      </c>
      <c r="B20" s="18"/>
      <c r="C20" s="19">
        <f>SUM(C9:C19)</f>
        <v>219691060</v>
      </c>
      <c r="D20" s="19">
        <f>SUM(D9:D19)</f>
        <v>274341686.75</v>
      </c>
      <c r="E20" s="20">
        <f>IF(C20&gt;0,D20/C20,0)</f>
        <v>1.2487612684375959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16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4221.3899999999994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132442.6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4169252.0100000002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2193431.19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5000</v>
      </c>
      <c r="D13" s="16">
        <v>888860.38</v>
      </c>
      <c r="E13" s="17">
        <v>177.772076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2329670</v>
      </c>
      <c r="D14" s="16">
        <v>6994849.7999999998</v>
      </c>
      <c r="E14" s="17">
        <v>3.0025067069584961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55000</v>
      </c>
      <c r="D15" s="16">
        <v>26494.92</v>
      </c>
      <c r="E15" s="17">
        <v>0.48172581818181814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52082.45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38486.99</v>
      </c>
      <c r="E17" s="17">
        <v>0</v>
      </c>
    </row>
    <row r="18" spans="1:5" ht="15" customHeight="1" x14ac:dyDescent="0.25">
      <c r="A18" s="28" t="s">
        <v>62</v>
      </c>
      <c r="B18" s="15" t="s">
        <v>63</v>
      </c>
      <c r="C18" s="16">
        <v>7074230</v>
      </c>
      <c r="D18" s="16">
        <v>16754188.32</v>
      </c>
      <c r="E18" s="17">
        <v>2.368340910600871</v>
      </c>
    </row>
    <row r="19" spans="1:5" ht="15" customHeight="1" x14ac:dyDescent="0.25">
      <c r="A19" s="28" t="s">
        <v>64</v>
      </c>
      <c r="B19" s="15" t="s">
        <v>65</v>
      </c>
      <c r="C19" s="16">
        <v>0</v>
      </c>
      <c r="D19" s="16">
        <v>15352.22</v>
      </c>
      <c r="E19" s="17">
        <v>0</v>
      </c>
    </row>
    <row r="20" spans="1:5" ht="15" customHeight="1" x14ac:dyDescent="0.25">
      <c r="A20" s="28" t="s">
        <v>66</v>
      </c>
      <c r="B20" s="15" t="s">
        <v>67</v>
      </c>
      <c r="C20" s="16">
        <v>0</v>
      </c>
      <c r="D20" s="16">
        <v>11332.8</v>
      </c>
      <c r="E20" s="17">
        <v>0</v>
      </c>
    </row>
    <row r="21" spans="1:5" x14ac:dyDescent="0.25">
      <c r="A21" s="29" t="s">
        <v>24</v>
      </c>
      <c r="B21" s="18"/>
      <c r="C21" s="19">
        <f>SUM(C9:C20)</f>
        <v>9463900</v>
      </c>
      <c r="D21" s="19">
        <f>SUM(D9:D20)</f>
        <v>31280995.069999997</v>
      </c>
      <c r="E21" s="20">
        <f>IF(C21&gt;0,D21/C21,0)</f>
        <v>3.3052964496666277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92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1197.3399999999999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141999.44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73776.5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21156.43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0</v>
      </c>
      <c r="D13" s="16">
        <v>1013237.01</v>
      </c>
      <c r="E13" s="17">
        <v>0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0</v>
      </c>
      <c r="D14" s="16">
        <v>345761.95</v>
      </c>
      <c r="E14" s="17">
        <v>0</v>
      </c>
    </row>
    <row r="15" spans="1:5" s="12" customFormat="1" ht="15" customHeight="1" x14ac:dyDescent="0.2">
      <c r="A15" s="28" t="s">
        <v>58</v>
      </c>
      <c r="B15" s="15" t="s">
        <v>59</v>
      </c>
      <c r="C15" s="16">
        <v>0</v>
      </c>
      <c r="D15" s="16">
        <v>9640.43</v>
      </c>
      <c r="E15" s="17">
        <v>0</v>
      </c>
    </row>
    <row r="16" spans="1:5" s="12" customFormat="1" ht="15" customHeight="1" x14ac:dyDescent="0.2">
      <c r="A16" s="28" t="s">
        <v>60</v>
      </c>
      <c r="B16" s="15" t="s">
        <v>61</v>
      </c>
      <c r="C16" s="16">
        <v>0</v>
      </c>
      <c r="D16" s="16">
        <v>344.85</v>
      </c>
      <c r="E16" s="17">
        <v>0</v>
      </c>
    </row>
    <row r="17" spans="1:5" ht="15" customHeight="1" x14ac:dyDescent="0.25">
      <c r="A17" s="28" t="s">
        <v>62</v>
      </c>
      <c r="B17" s="15" t="s">
        <v>63</v>
      </c>
      <c r="C17" s="16">
        <v>0</v>
      </c>
      <c r="D17" s="16">
        <v>3658934.42</v>
      </c>
      <c r="E17" s="17">
        <v>0</v>
      </c>
    </row>
    <row r="18" spans="1:5" ht="15" customHeight="1" x14ac:dyDescent="0.25">
      <c r="A18" s="28" t="s">
        <v>64</v>
      </c>
      <c r="B18" s="15" t="s">
        <v>65</v>
      </c>
      <c r="C18" s="16">
        <v>0</v>
      </c>
      <c r="D18" s="16">
        <v>7592.94</v>
      </c>
      <c r="E18" s="17">
        <v>0</v>
      </c>
    </row>
    <row r="19" spans="1:5" ht="15" customHeight="1" x14ac:dyDescent="0.25">
      <c r="A19" s="28" t="s">
        <v>66</v>
      </c>
      <c r="B19" s="15" t="s">
        <v>67</v>
      </c>
      <c r="C19" s="16">
        <v>900000</v>
      </c>
      <c r="D19" s="16">
        <v>0</v>
      </c>
      <c r="E19" s="17">
        <v>0</v>
      </c>
    </row>
    <row r="20" spans="1:5" x14ac:dyDescent="0.25">
      <c r="A20" s="29" t="s">
        <v>24</v>
      </c>
      <c r="B20" s="18"/>
      <c r="C20" s="19">
        <f>SUM(C9:C19)</f>
        <v>900000</v>
      </c>
      <c r="D20" s="19">
        <f>SUM(D9:D19)</f>
        <v>5273641.3100000005</v>
      </c>
      <c r="E20" s="20">
        <f>IF(C20&gt;0,D20/C20,0)</f>
        <v>5.8596014555555564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17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387.31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530110</v>
      </c>
      <c r="D10" s="16">
        <v>1575710.23</v>
      </c>
      <c r="E10" s="17">
        <v>2.972421252192941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156737.46000000002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2314834.34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303000</v>
      </c>
      <c r="D13" s="16">
        <v>310590.81</v>
      </c>
      <c r="E13" s="17">
        <v>1.0250521782178217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29700230</v>
      </c>
      <c r="D14" s="16">
        <v>28494959.890000001</v>
      </c>
      <c r="E14" s="17">
        <v>0.95941882907977483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202000</v>
      </c>
      <c r="D15" s="16">
        <v>198109.68000000002</v>
      </c>
      <c r="E15" s="17">
        <v>0.98074099009901006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57313.26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6056.05</v>
      </c>
      <c r="E17" s="17">
        <v>0</v>
      </c>
    </row>
    <row r="18" spans="1:5" ht="15" customHeight="1" x14ac:dyDescent="0.25">
      <c r="A18" s="28" t="s">
        <v>62</v>
      </c>
      <c r="B18" s="15" t="s">
        <v>63</v>
      </c>
      <c r="C18" s="16">
        <v>15897880</v>
      </c>
      <c r="D18" s="16">
        <v>73417206.5</v>
      </c>
      <c r="E18" s="17">
        <v>4.6180501110839938</v>
      </c>
    </row>
    <row r="19" spans="1:5" ht="15" customHeight="1" x14ac:dyDescent="0.25">
      <c r="A19" s="28" t="s">
        <v>66</v>
      </c>
      <c r="B19" s="15" t="s">
        <v>67</v>
      </c>
      <c r="C19" s="16">
        <v>0</v>
      </c>
      <c r="D19" s="16">
        <v>25881.95</v>
      </c>
      <c r="E19" s="17">
        <v>0</v>
      </c>
    </row>
    <row r="20" spans="1:5" x14ac:dyDescent="0.25">
      <c r="A20" s="29" t="s">
        <v>24</v>
      </c>
      <c r="B20" s="18"/>
      <c r="C20" s="19">
        <f>SUM(C9:C19)</f>
        <v>46633220</v>
      </c>
      <c r="D20" s="19">
        <f>SUM(D9:D19)</f>
        <v>106557787.48</v>
      </c>
      <c r="E20" s="20">
        <f>IF(C20&gt;0,D20/C20,0)</f>
        <v>2.2850188659500676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22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2235.16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323860</v>
      </c>
      <c r="D10" s="16">
        <v>2045349.75</v>
      </c>
      <c r="E10" s="17">
        <v>6.3155368060272954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393009.01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774722.59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208000</v>
      </c>
      <c r="D13" s="16">
        <v>698321.33</v>
      </c>
      <c r="E13" s="17">
        <v>3.3573140865384614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2307410</v>
      </c>
      <c r="D14" s="16">
        <v>1993136.5</v>
      </c>
      <c r="E14" s="17">
        <v>0.86379815464091769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304000</v>
      </c>
      <c r="D15" s="16">
        <v>100126.38</v>
      </c>
      <c r="E15" s="17">
        <v>0.32936309210526316</v>
      </c>
    </row>
    <row r="16" spans="1:5" ht="15" customHeight="1" x14ac:dyDescent="0.25">
      <c r="A16" s="28" t="s">
        <v>58</v>
      </c>
      <c r="B16" s="15" t="s">
        <v>59</v>
      </c>
      <c r="C16" s="16">
        <v>0</v>
      </c>
      <c r="D16" s="16">
        <v>2782.34</v>
      </c>
      <c r="E16" s="17">
        <v>0</v>
      </c>
    </row>
    <row r="17" spans="1:5" ht="15" customHeight="1" x14ac:dyDescent="0.25">
      <c r="A17" s="28" t="s">
        <v>60</v>
      </c>
      <c r="B17" s="15" t="s">
        <v>61</v>
      </c>
      <c r="C17" s="16">
        <v>0</v>
      </c>
      <c r="D17" s="16">
        <v>18066.509999999998</v>
      </c>
      <c r="E17" s="17">
        <v>0</v>
      </c>
    </row>
    <row r="18" spans="1:5" ht="15" customHeight="1" x14ac:dyDescent="0.25">
      <c r="A18" s="28" t="s">
        <v>62</v>
      </c>
      <c r="B18" s="15" t="s">
        <v>63</v>
      </c>
      <c r="C18" s="16">
        <v>2850560</v>
      </c>
      <c r="D18" s="16">
        <v>6714502.5599999996</v>
      </c>
      <c r="E18" s="17">
        <v>2.3555029748540637</v>
      </c>
    </row>
    <row r="19" spans="1:5" ht="15" customHeight="1" x14ac:dyDescent="0.25">
      <c r="A19" s="28" t="s">
        <v>64</v>
      </c>
      <c r="B19" s="15" t="s">
        <v>65</v>
      </c>
      <c r="C19" s="16">
        <v>0</v>
      </c>
      <c r="D19" s="16">
        <v>348.94</v>
      </c>
      <c r="E19" s="17">
        <v>0</v>
      </c>
    </row>
    <row r="20" spans="1:5" x14ac:dyDescent="0.25">
      <c r="A20" s="29" t="s">
        <v>24</v>
      </c>
      <c r="B20" s="18"/>
      <c r="C20" s="19">
        <f>SUM(C9:C19)</f>
        <v>5993830</v>
      </c>
      <c r="D20" s="19">
        <f>SUM(D9:D19)</f>
        <v>12742601.069999998</v>
      </c>
      <c r="E20" s="20">
        <f>IF(C20&gt;0,D20/C20,0)</f>
        <v>2.1259530333693144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s="8" customFormat="1" ht="26.4" x14ac:dyDescent="0.25">
      <c r="A3" s="25" t="s">
        <v>96</v>
      </c>
      <c r="B3" s="4"/>
      <c r="C3" s="4"/>
      <c r="D3" s="4"/>
      <c r="E3" s="4"/>
    </row>
    <row r="4" spans="1:5" s="8" customFormat="1" x14ac:dyDescent="0.25">
      <c r="A4" s="25" t="s">
        <v>93</v>
      </c>
      <c r="B4" s="4"/>
      <c r="C4" s="4"/>
      <c r="D4" s="4"/>
      <c r="E4" s="4"/>
    </row>
    <row r="5" spans="1:5" s="8" customFormat="1" x14ac:dyDescent="0.25">
      <c r="A5" s="25" t="s">
        <v>25</v>
      </c>
      <c r="B5" s="4"/>
      <c r="C5" s="4"/>
      <c r="D5" s="4"/>
      <c r="E5" s="4"/>
    </row>
    <row r="6" spans="1:5" s="8" customFormat="1" x14ac:dyDescent="0.25">
      <c r="A6" s="31"/>
    </row>
    <row r="7" spans="1:5" s="8" customFormat="1" x14ac:dyDescent="0.25">
      <c r="A7" s="31"/>
      <c r="E7" s="21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68</v>
      </c>
      <c r="B9" s="15" t="s">
        <v>69</v>
      </c>
      <c r="C9" s="16">
        <v>2745310</v>
      </c>
      <c r="D9" s="16">
        <v>2745310</v>
      </c>
      <c r="E9" s="17">
        <v>1</v>
      </c>
    </row>
    <row r="10" spans="1:5" s="12" customFormat="1" ht="15" customHeight="1" x14ac:dyDescent="0.2">
      <c r="A10" s="28" t="s">
        <v>70</v>
      </c>
      <c r="B10" s="15" t="s">
        <v>71</v>
      </c>
      <c r="C10" s="16">
        <v>965790</v>
      </c>
      <c r="D10" s="16">
        <v>2086.12</v>
      </c>
      <c r="E10" s="17">
        <v>2.1600140817361951E-3</v>
      </c>
    </row>
    <row r="11" spans="1:5" s="12" customFormat="1" ht="15" customHeight="1" x14ac:dyDescent="0.2">
      <c r="A11" s="28" t="s">
        <v>72</v>
      </c>
      <c r="B11" s="15" t="s">
        <v>73</v>
      </c>
      <c r="C11" s="16">
        <v>695000</v>
      </c>
      <c r="D11" s="16">
        <v>0</v>
      </c>
      <c r="E11" s="17">
        <v>0</v>
      </c>
    </row>
    <row r="12" spans="1:5" s="12" customFormat="1" ht="15" customHeight="1" x14ac:dyDescent="0.2">
      <c r="A12" s="28" t="s">
        <v>74</v>
      </c>
      <c r="B12" s="15" t="s">
        <v>75</v>
      </c>
      <c r="C12" s="16">
        <v>121380</v>
      </c>
      <c r="D12" s="16">
        <v>4017.13</v>
      </c>
      <c r="E12" s="17">
        <v>3.3095485252924703E-2</v>
      </c>
    </row>
    <row r="13" spans="1:5" s="12" customFormat="1" ht="15" customHeight="1" x14ac:dyDescent="0.2">
      <c r="A13" s="28" t="s">
        <v>44</v>
      </c>
      <c r="B13" s="15" t="s">
        <v>45</v>
      </c>
      <c r="C13" s="16">
        <v>1547200</v>
      </c>
      <c r="D13" s="16">
        <v>1340030.52</v>
      </c>
      <c r="E13" s="17">
        <v>0.86610038779731124</v>
      </c>
    </row>
    <row r="14" spans="1:5" s="12" customFormat="1" ht="15" customHeight="1" x14ac:dyDescent="0.2">
      <c r="A14" s="28" t="s">
        <v>76</v>
      </c>
      <c r="B14" s="15" t="s">
        <v>77</v>
      </c>
      <c r="C14" s="16">
        <v>4661420</v>
      </c>
      <c r="D14" s="16">
        <v>4347407.72</v>
      </c>
      <c r="E14" s="17">
        <v>0.93263591781045252</v>
      </c>
    </row>
    <row r="15" spans="1:5" s="12" customFormat="1" ht="15" customHeight="1" x14ac:dyDescent="0.2">
      <c r="A15" s="28" t="s">
        <v>46</v>
      </c>
      <c r="B15" s="15" t="s">
        <v>47</v>
      </c>
      <c r="C15" s="16">
        <v>16359500</v>
      </c>
      <c r="D15" s="16">
        <v>42561202.25</v>
      </c>
      <c r="E15" s="17">
        <v>2.6016199914422811</v>
      </c>
    </row>
    <row r="16" spans="1:5" s="12" customFormat="1" ht="15" customHeight="1" x14ac:dyDescent="0.2">
      <c r="A16" s="28" t="s">
        <v>48</v>
      </c>
      <c r="B16" s="15" t="s">
        <v>49</v>
      </c>
      <c r="C16" s="16">
        <v>14566310</v>
      </c>
      <c r="D16" s="16">
        <v>252463586.38</v>
      </c>
      <c r="E16" s="17">
        <v>17.332020695701246</v>
      </c>
    </row>
    <row r="17" spans="1:5" s="12" customFormat="1" ht="15" customHeight="1" x14ac:dyDescent="0.2">
      <c r="A17" s="28" t="s">
        <v>50</v>
      </c>
      <c r="B17" s="15" t="s">
        <v>51</v>
      </c>
      <c r="C17" s="16">
        <v>25612210</v>
      </c>
      <c r="D17" s="16">
        <v>17720679.170000002</v>
      </c>
      <c r="E17" s="17">
        <v>0.69188403382605412</v>
      </c>
    </row>
    <row r="18" spans="1:5" s="12" customFormat="1" ht="15" customHeight="1" x14ac:dyDescent="0.2">
      <c r="A18" s="28" t="s">
        <v>52</v>
      </c>
      <c r="B18" s="15" t="s">
        <v>53</v>
      </c>
      <c r="C18" s="16">
        <v>13996010</v>
      </c>
      <c r="D18" s="16">
        <v>60577323.880000003</v>
      </c>
      <c r="E18" s="17">
        <v>4.3281852385072606</v>
      </c>
    </row>
    <row r="19" spans="1:5" s="12" customFormat="1" ht="15" customHeight="1" x14ac:dyDescent="0.2">
      <c r="A19" s="28" t="s">
        <v>54</v>
      </c>
      <c r="B19" s="15" t="s">
        <v>55</v>
      </c>
      <c r="C19" s="16">
        <v>71099090</v>
      </c>
      <c r="D19" s="16">
        <v>135608082.68000001</v>
      </c>
      <c r="E19" s="17">
        <v>1.9073110876665229</v>
      </c>
    </row>
    <row r="20" spans="1:5" s="12" customFormat="1" ht="15" customHeight="1" x14ac:dyDescent="0.2">
      <c r="A20" s="28" t="s">
        <v>56</v>
      </c>
      <c r="B20" s="15" t="s">
        <v>57</v>
      </c>
      <c r="C20" s="16">
        <v>4436160</v>
      </c>
      <c r="D20" s="16">
        <v>7666755.6100000003</v>
      </c>
      <c r="E20" s="17">
        <v>1.7282414543208542</v>
      </c>
    </row>
    <row r="21" spans="1:5" s="12" customFormat="1" ht="15" customHeight="1" x14ac:dyDescent="0.2">
      <c r="A21" s="28" t="s">
        <v>58</v>
      </c>
      <c r="B21" s="15" t="s">
        <v>59</v>
      </c>
      <c r="C21" s="16">
        <v>150000</v>
      </c>
      <c r="D21" s="16">
        <v>977631.92</v>
      </c>
      <c r="E21" s="17">
        <v>6.517546133333334</v>
      </c>
    </row>
    <row r="22" spans="1:5" s="12" customFormat="1" ht="15" customHeight="1" x14ac:dyDescent="0.2">
      <c r="A22" s="28" t="s">
        <v>60</v>
      </c>
      <c r="B22" s="15" t="s">
        <v>61</v>
      </c>
      <c r="C22" s="16">
        <v>5795950</v>
      </c>
      <c r="D22" s="16">
        <v>14907285.869999999</v>
      </c>
      <c r="E22" s="17">
        <v>2.5720176795866077</v>
      </c>
    </row>
    <row r="23" spans="1:5" s="12" customFormat="1" ht="15" customHeight="1" x14ac:dyDescent="0.2">
      <c r="A23" s="28" t="s">
        <v>62</v>
      </c>
      <c r="B23" s="15" t="s">
        <v>63</v>
      </c>
      <c r="C23" s="16">
        <v>275000</v>
      </c>
      <c r="D23" s="16">
        <v>28031576.48</v>
      </c>
      <c r="E23" s="17">
        <v>101.93300538181818</v>
      </c>
    </row>
    <row r="24" spans="1:5" s="12" customFormat="1" ht="15" customHeight="1" x14ac:dyDescent="0.2">
      <c r="A24" s="28" t="s">
        <v>78</v>
      </c>
      <c r="B24" s="15" t="s">
        <v>79</v>
      </c>
      <c r="C24" s="16">
        <v>5220680</v>
      </c>
      <c r="D24" s="16">
        <v>981443.34</v>
      </c>
      <c r="E24" s="17">
        <v>0.18799147620616471</v>
      </c>
    </row>
    <row r="25" spans="1:5" s="12" customFormat="1" ht="15" customHeight="1" x14ac:dyDescent="0.2">
      <c r="A25" s="28" t="s">
        <v>80</v>
      </c>
      <c r="B25" s="15" t="s">
        <v>81</v>
      </c>
      <c r="C25" s="16">
        <v>8050000</v>
      </c>
      <c r="D25" s="16">
        <v>9151674.2300000004</v>
      </c>
      <c r="E25" s="17">
        <v>1.1368539416149068</v>
      </c>
    </row>
    <row r="26" spans="1:5" s="12" customFormat="1" ht="15" customHeight="1" x14ac:dyDescent="0.2">
      <c r="A26" s="28" t="s">
        <v>64</v>
      </c>
      <c r="B26" s="15" t="s">
        <v>65</v>
      </c>
      <c r="C26" s="16">
        <v>21755980</v>
      </c>
      <c r="D26" s="16">
        <v>2712557.66</v>
      </c>
      <c r="E26" s="17">
        <v>0.12468101459920446</v>
      </c>
    </row>
    <row r="27" spans="1:5" s="12" customFormat="1" ht="15" customHeight="1" x14ac:dyDescent="0.2">
      <c r="A27" s="28" t="s">
        <v>66</v>
      </c>
      <c r="B27" s="15" t="s">
        <v>67</v>
      </c>
      <c r="C27" s="16">
        <v>10865680</v>
      </c>
      <c r="D27" s="16">
        <v>15076890.210000001</v>
      </c>
      <c r="E27" s="17">
        <v>1.3875698722951533</v>
      </c>
    </row>
    <row r="28" spans="1:5" ht="15" customHeight="1" x14ac:dyDescent="0.25">
      <c r="A28" s="29" t="s">
        <v>24</v>
      </c>
      <c r="B28" s="18"/>
      <c r="C28" s="19">
        <f>SUM(C9:C27)</f>
        <v>208918670</v>
      </c>
      <c r="D28" s="19">
        <f>SUM(D9:D27)</f>
        <v>596875541.17000008</v>
      </c>
      <c r="E28" s="20">
        <f>IF(C28&gt;0,D28/C28,0)</f>
        <v>2.8569755932775185</v>
      </c>
    </row>
    <row r="29" spans="1:5" ht="15" customHeight="1" x14ac:dyDescent="0.25">
      <c r="A29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94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6954.5500000000011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780000</v>
      </c>
      <c r="D10" s="16">
        <v>3982410.39</v>
      </c>
      <c r="E10" s="17">
        <v>5.1056543461538464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9770879.540000001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3469358.85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946140</v>
      </c>
      <c r="D13" s="16">
        <v>2714558.0500000003</v>
      </c>
      <c r="E13" s="17">
        <v>2.8690870801361323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164405710</v>
      </c>
      <c r="D14" s="16">
        <v>272260769.88</v>
      </c>
      <c r="E14" s="17">
        <v>1.6560298902027186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1452000</v>
      </c>
      <c r="D15" s="16">
        <v>1999121.7200000002</v>
      </c>
      <c r="E15" s="17">
        <v>1.3768055922865015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333153.59999999998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9637.65</v>
      </c>
      <c r="E17" s="17">
        <v>0</v>
      </c>
    </row>
    <row r="18" spans="1:5" ht="15" customHeight="1" x14ac:dyDescent="0.25">
      <c r="A18" s="28" t="s">
        <v>62</v>
      </c>
      <c r="B18" s="15" t="s">
        <v>63</v>
      </c>
      <c r="C18" s="16">
        <v>15943660</v>
      </c>
      <c r="D18" s="16">
        <v>69107204.590000004</v>
      </c>
      <c r="E18" s="17">
        <v>4.3344630147657437</v>
      </c>
    </row>
    <row r="19" spans="1:5" ht="15" customHeight="1" x14ac:dyDescent="0.25">
      <c r="A19" s="28" t="s">
        <v>64</v>
      </c>
      <c r="B19" s="15" t="s">
        <v>65</v>
      </c>
      <c r="C19" s="16">
        <v>0</v>
      </c>
      <c r="D19" s="16">
        <v>695.75</v>
      </c>
      <c r="E19" s="17">
        <v>0</v>
      </c>
    </row>
    <row r="20" spans="1:5" ht="15" customHeight="1" x14ac:dyDescent="0.25">
      <c r="A20" s="28" t="s">
        <v>66</v>
      </c>
      <c r="B20" s="15" t="s">
        <v>67</v>
      </c>
      <c r="C20" s="16">
        <v>4008590</v>
      </c>
      <c r="D20" s="16">
        <v>2071470.6</v>
      </c>
      <c r="E20" s="17">
        <v>0.51675791238315716</v>
      </c>
    </row>
    <row r="21" spans="1:5" x14ac:dyDescent="0.25">
      <c r="A21" s="29" t="s">
        <v>24</v>
      </c>
      <c r="B21" s="18"/>
      <c r="C21" s="19">
        <f>SUM(C9:C20)</f>
        <v>187536100</v>
      </c>
      <c r="D21" s="19">
        <f>SUM(D9:D20)</f>
        <v>365726215.17000008</v>
      </c>
      <c r="E21" s="20">
        <f>IF(C21&gt;0,D21/C21,0)</f>
        <v>1.9501643425985722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18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46</v>
      </c>
      <c r="B9" s="15" t="s">
        <v>47</v>
      </c>
      <c r="C9" s="16">
        <v>0</v>
      </c>
      <c r="D9" s="16">
        <v>202941.91</v>
      </c>
      <c r="E9" s="17">
        <v>0</v>
      </c>
    </row>
    <row r="10" spans="1:5" s="12" customFormat="1" ht="15" customHeight="1" x14ac:dyDescent="0.2">
      <c r="A10" s="28" t="s">
        <v>48</v>
      </c>
      <c r="B10" s="15" t="s">
        <v>49</v>
      </c>
      <c r="C10" s="16">
        <v>0</v>
      </c>
      <c r="D10" s="16">
        <v>455458.19</v>
      </c>
      <c r="E10" s="17">
        <v>0</v>
      </c>
    </row>
    <row r="11" spans="1:5" s="12" customFormat="1" ht="15" customHeight="1" x14ac:dyDescent="0.2">
      <c r="A11" s="28" t="s">
        <v>50</v>
      </c>
      <c r="B11" s="15" t="s">
        <v>51</v>
      </c>
      <c r="C11" s="16">
        <v>0</v>
      </c>
      <c r="D11" s="16">
        <v>116957.97</v>
      </c>
      <c r="E11" s="17">
        <v>0</v>
      </c>
    </row>
    <row r="12" spans="1:5" s="12" customFormat="1" ht="15" customHeight="1" x14ac:dyDescent="0.2">
      <c r="A12" s="28" t="s">
        <v>52</v>
      </c>
      <c r="B12" s="15" t="s">
        <v>53</v>
      </c>
      <c r="C12" s="16">
        <v>1250000</v>
      </c>
      <c r="D12" s="16">
        <v>1904303.18</v>
      </c>
      <c r="E12" s="17">
        <v>1.5234425439999999</v>
      </c>
    </row>
    <row r="13" spans="1:5" s="12" customFormat="1" ht="15" customHeight="1" x14ac:dyDescent="0.2">
      <c r="A13" s="28" t="s">
        <v>54</v>
      </c>
      <c r="B13" s="15" t="s">
        <v>55</v>
      </c>
      <c r="C13" s="16">
        <v>4999690</v>
      </c>
      <c r="D13" s="16">
        <v>546479.66</v>
      </c>
      <c r="E13" s="17">
        <v>0.10930270876794362</v>
      </c>
    </row>
    <row r="14" spans="1:5" s="12" customFormat="1" ht="15" customHeight="1" x14ac:dyDescent="0.2">
      <c r="A14" s="28" t="s">
        <v>56</v>
      </c>
      <c r="B14" s="15" t="s">
        <v>57</v>
      </c>
      <c r="C14" s="16">
        <v>0</v>
      </c>
      <c r="D14" s="16">
        <v>140092.21</v>
      </c>
      <c r="E14" s="17">
        <v>0</v>
      </c>
    </row>
    <row r="15" spans="1:5" s="12" customFormat="1" ht="15" customHeight="1" x14ac:dyDescent="0.2">
      <c r="A15" s="28" t="s">
        <v>58</v>
      </c>
      <c r="B15" s="15" t="s">
        <v>59</v>
      </c>
      <c r="C15" s="16">
        <v>0</v>
      </c>
      <c r="D15" s="16">
        <v>45385.8</v>
      </c>
      <c r="E15" s="17">
        <v>0</v>
      </c>
    </row>
    <row r="16" spans="1:5" ht="15" customHeight="1" x14ac:dyDescent="0.25">
      <c r="A16" s="28" t="s">
        <v>62</v>
      </c>
      <c r="B16" s="15" t="s">
        <v>63</v>
      </c>
      <c r="C16" s="16">
        <v>2220000</v>
      </c>
      <c r="D16" s="16">
        <v>3130619.76</v>
      </c>
      <c r="E16" s="17">
        <v>1.4101890810810809</v>
      </c>
    </row>
    <row r="17" spans="1:5" ht="15" customHeight="1" x14ac:dyDescent="0.25">
      <c r="A17" s="28" t="s">
        <v>64</v>
      </c>
      <c r="B17" s="15" t="s">
        <v>65</v>
      </c>
      <c r="C17" s="16">
        <v>0</v>
      </c>
      <c r="D17" s="16">
        <v>392.62</v>
      </c>
      <c r="E17" s="17">
        <v>0</v>
      </c>
    </row>
    <row r="18" spans="1:5" x14ac:dyDescent="0.25">
      <c r="A18" s="29" t="s">
        <v>24</v>
      </c>
      <c r="B18" s="18"/>
      <c r="C18" s="19">
        <f>SUM(C9:C17)</f>
        <v>8469690</v>
      </c>
      <c r="D18" s="19">
        <f>SUM(D9:D17)</f>
        <v>6542631.2999999998</v>
      </c>
      <c r="E18" s="20">
        <f>IF(C18&gt;0,D18/C18,0)</f>
        <v>0.77247588754724195</v>
      </c>
    </row>
    <row r="19" spans="1:5" x14ac:dyDescent="0.25">
      <c r="A19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89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106150</v>
      </c>
      <c r="D9" s="16">
        <v>185050.77999999997</v>
      </c>
      <c r="E9" s="17">
        <v>1.7432951483749408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64215.57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240445.52000000002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274315.48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0</v>
      </c>
      <c r="D13" s="16">
        <v>546388.79</v>
      </c>
      <c r="E13" s="17">
        <v>0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2426840</v>
      </c>
      <c r="D14" s="16">
        <v>1630212.1099999999</v>
      </c>
      <c r="E14" s="17">
        <v>0.6717427230472548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104120</v>
      </c>
      <c r="D15" s="16">
        <v>365062.32</v>
      </c>
      <c r="E15" s="17">
        <v>3.5061690357280062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847281.51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9422.85</v>
      </c>
      <c r="E17" s="17">
        <v>0</v>
      </c>
    </row>
    <row r="18" spans="1:5" s="12" customFormat="1" ht="15" customHeight="1" x14ac:dyDescent="0.2">
      <c r="A18" s="28" t="s">
        <v>62</v>
      </c>
      <c r="B18" s="15" t="s">
        <v>63</v>
      </c>
      <c r="C18" s="16">
        <v>12846320</v>
      </c>
      <c r="D18" s="16">
        <v>31498910.879999999</v>
      </c>
      <c r="E18" s="17">
        <v>2.4519793123633851</v>
      </c>
    </row>
    <row r="19" spans="1:5" ht="15" customHeight="1" x14ac:dyDescent="0.25">
      <c r="A19" s="28" t="s">
        <v>64</v>
      </c>
      <c r="B19" s="15" t="s">
        <v>65</v>
      </c>
      <c r="C19" s="16">
        <v>0</v>
      </c>
      <c r="D19" s="16">
        <v>24247.279999999999</v>
      </c>
      <c r="E19" s="17">
        <v>0</v>
      </c>
    </row>
    <row r="20" spans="1:5" ht="15" customHeight="1" x14ac:dyDescent="0.25">
      <c r="A20" s="28" t="s">
        <v>66</v>
      </c>
      <c r="B20" s="15" t="s">
        <v>67</v>
      </c>
      <c r="C20" s="16">
        <v>1800000</v>
      </c>
      <c r="D20" s="16">
        <v>30904.62</v>
      </c>
      <c r="E20" s="17">
        <v>1.7169233333333332E-2</v>
      </c>
    </row>
    <row r="21" spans="1:5" x14ac:dyDescent="0.25">
      <c r="A21" s="29" t="s">
        <v>24</v>
      </c>
      <c r="B21" s="18"/>
      <c r="C21" s="19">
        <f>SUM(C9:C20)</f>
        <v>17283430</v>
      </c>
      <c r="D21" s="19">
        <f>SUM(D9:D20)</f>
        <v>35716457.710000001</v>
      </c>
      <c r="E21" s="20">
        <f>IF(C21&gt;0,D21/C21,0)</f>
        <v>2.0665144424457416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19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502.94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185217.51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1685719.09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100083.79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1250000</v>
      </c>
      <c r="D13" s="16">
        <v>3378275.34</v>
      </c>
      <c r="E13" s="17">
        <v>2.7026202719999999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5052600</v>
      </c>
      <c r="D14" s="16">
        <v>934416.7</v>
      </c>
      <c r="E14" s="17">
        <v>0.18493779440288169</v>
      </c>
    </row>
    <row r="15" spans="1:5" ht="15" customHeight="1" x14ac:dyDescent="0.25">
      <c r="A15" s="28" t="s">
        <v>56</v>
      </c>
      <c r="B15" s="15" t="s">
        <v>57</v>
      </c>
      <c r="C15" s="16">
        <v>0</v>
      </c>
      <c r="D15" s="16">
        <v>183303.65</v>
      </c>
      <c r="E15" s="17">
        <v>0</v>
      </c>
    </row>
    <row r="16" spans="1:5" ht="15" customHeight="1" x14ac:dyDescent="0.25">
      <c r="A16" s="28" t="s">
        <v>58</v>
      </c>
      <c r="B16" s="15" t="s">
        <v>59</v>
      </c>
      <c r="C16" s="16">
        <v>0</v>
      </c>
      <c r="D16" s="16">
        <v>15727.84</v>
      </c>
      <c r="E16" s="17">
        <v>0</v>
      </c>
    </row>
    <row r="17" spans="1:5" ht="15" customHeight="1" x14ac:dyDescent="0.25">
      <c r="A17" s="28" t="s">
        <v>62</v>
      </c>
      <c r="B17" s="15" t="s">
        <v>63</v>
      </c>
      <c r="C17" s="16">
        <v>75000</v>
      </c>
      <c r="D17" s="16">
        <v>11691524.99</v>
      </c>
      <c r="E17" s="17">
        <v>155.88699986666666</v>
      </c>
    </row>
    <row r="18" spans="1:5" x14ac:dyDescent="0.25">
      <c r="A18" s="29" t="s">
        <v>24</v>
      </c>
      <c r="B18" s="18"/>
      <c r="C18" s="19">
        <f>SUM(C9:C17)</f>
        <v>6377600</v>
      </c>
      <c r="D18" s="19">
        <f>SUM(D9:D17)</f>
        <v>18174771.850000001</v>
      </c>
      <c r="E18" s="20">
        <f>IF(C18&gt;0,D18/C18,0)</f>
        <v>2.8497823397516311</v>
      </c>
    </row>
    <row r="19" spans="1:5" x14ac:dyDescent="0.25">
      <c r="A19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95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161000</v>
      </c>
      <c r="D9" s="16">
        <v>0</v>
      </c>
      <c r="E9" s="17">
        <v>0</v>
      </c>
    </row>
    <row r="10" spans="1:5" s="12" customFormat="1" ht="15" customHeight="1" x14ac:dyDescent="0.2">
      <c r="A10" s="28" t="s">
        <v>48</v>
      </c>
      <c r="B10" s="15" t="s">
        <v>49</v>
      </c>
      <c r="C10" s="16">
        <v>4849060</v>
      </c>
      <c r="D10" s="16">
        <v>0</v>
      </c>
      <c r="E10" s="17">
        <v>0</v>
      </c>
    </row>
    <row r="11" spans="1:5" s="12" customFormat="1" ht="15" customHeight="1" x14ac:dyDescent="0.2">
      <c r="A11" s="28" t="s">
        <v>50</v>
      </c>
      <c r="B11" s="15" t="s">
        <v>51</v>
      </c>
      <c r="C11" s="16">
        <v>52920180</v>
      </c>
      <c r="D11" s="16">
        <v>0</v>
      </c>
      <c r="E11" s="17">
        <v>0</v>
      </c>
    </row>
    <row r="12" spans="1:5" s="12" customFormat="1" ht="15" customHeight="1" x14ac:dyDescent="0.2">
      <c r="A12" s="28" t="s">
        <v>54</v>
      </c>
      <c r="B12" s="15" t="s">
        <v>55</v>
      </c>
      <c r="C12" s="16">
        <v>156370130</v>
      </c>
      <c r="D12" s="16">
        <v>0</v>
      </c>
      <c r="E12" s="17">
        <v>0</v>
      </c>
    </row>
    <row r="13" spans="1:5" ht="15" customHeight="1" x14ac:dyDescent="0.25">
      <c r="A13" s="28" t="s">
        <v>60</v>
      </c>
      <c r="B13" s="15" t="s">
        <v>61</v>
      </c>
      <c r="C13" s="16">
        <v>3118270</v>
      </c>
      <c r="D13" s="16">
        <v>0</v>
      </c>
      <c r="E13" s="17">
        <v>0</v>
      </c>
    </row>
    <row r="14" spans="1:5" ht="15" customHeight="1" x14ac:dyDescent="0.25">
      <c r="A14" s="28" t="s">
        <v>62</v>
      </c>
      <c r="B14" s="15" t="s">
        <v>63</v>
      </c>
      <c r="C14" s="16">
        <v>87667390</v>
      </c>
      <c r="D14" s="16">
        <v>0</v>
      </c>
      <c r="E14" s="17">
        <v>0</v>
      </c>
    </row>
    <row r="15" spans="1:5" ht="15" customHeight="1" x14ac:dyDescent="0.25">
      <c r="A15" s="28" t="s">
        <v>64</v>
      </c>
      <c r="B15" s="15" t="s">
        <v>65</v>
      </c>
      <c r="C15" s="16">
        <v>251570</v>
      </c>
      <c r="D15" s="16">
        <v>0</v>
      </c>
      <c r="E15" s="17">
        <v>0</v>
      </c>
    </row>
    <row r="16" spans="1:5" ht="15" customHeight="1" x14ac:dyDescent="0.25">
      <c r="A16" s="28" t="s">
        <v>66</v>
      </c>
      <c r="B16" s="15" t="s">
        <v>67</v>
      </c>
      <c r="C16" s="16">
        <v>10002440</v>
      </c>
      <c r="D16" s="16">
        <v>0</v>
      </c>
      <c r="E16" s="17">
        <v>0</v>
      </c>
    </row>
    <row r="17" spans="1:5" x14ac:dyDescent="0.25">
      <c r="A17" s="29" t="s">
        <v>24</v>
      </c>
      <c r="B17" s="18"/>
      <c r="C17" s="19">
        <f>SUM(C9:C16)</f>
        <v>315340040</v>
      </c>
      <c r="D17" s="19">
        <f>SUM(D9:D16)</f>
        <v>0</v>
      </c>
      <c r="E17" s="20">
        <f>IF(C17&gt;0,D17/C17,0)</f>
        <v>0</v>
      </c>
    </row>
    <row r="18" spans="1:5" x14ac:dyDescent="0.25">
      <c r="A18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26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70</v>
      </c>
      <c r="B9" s="15" t="s">
        <v>71</v>
      </c>
      <c r="C9" s="16">
        <v>0</v>
      </c>
      <c r="D9" s="16">
        <v>1929647.96</v>
      </c>
      <c r="E9" s="17">
        <v>0</v>
      </c>
    </row>
    <row r="10" spans="1:5" s="12" customFormat="1" ht="15" customHeight="1" x14ac:dyDescent="0.2">
      <c r="A10" s="28" t="s">
        <v>72</v>
      </c>
      <c r="B10" s="15" t="s">
        <v>73</v>
      </c>
      <c r="C10" s="16">
        <v>0</v>
      </c>
      <c r="D10" s="16">
        <v>557521.52</v>
      </c>
      <c r="E10" s="17">
        <v>0</v>
      </c>
    </row>
    <row r="11" spans="1:5" s="12" customFormat="1" ht="15" customHeight="1" x14ac:dyDescent="0.2">
      <c r="A11" s="28" t="s">
        <v>74</v>
      </c>
      <c r="B11" s="15" t="s">
        <v>75</v>
      </c>
      <c r="C11" s="16">
        <v>0</v>
      </c>
      <c r="D11" s="16">
        <v>116058.67</v>
      </c>
      <c r="E11" s="17">
        <v>0</v>
      </c>
    </row>
    <row r="12" spans="1:5" s="12" customFormat="1" ht="15" customHeight="1" x14ac:dyDescent="0.2">
      <c r="A12" s="28" t="s">
        <v>76</v>
      </c>
      <c r="B12" s="15" t="s">
        <v>77</v>
      </c>
      <c r="C12" s="16">
        <v>0</v>
      </c>
      <c r="D12" s="16">
        <v>31504.3</v>
      </c>
      <c r="E12" s="17">
        <v>0</v>
      </c>
    </row>
    <row r="13" spans="1:5" s="12" customFormat="1" ht="15" customHeight="1" x14ac:dyDescent="0.2">
      <c r="A13" s="28" t="s">
        <v>46</v>
      </c>
      <c r="B13" s="15" t="s">
        <v>47</v>
      </c>
      <c r="C13" s="16">
        <v>0</v>
      </c>
      <c r="D13" s="16">
        <v>70177.48</v>
      </c>
      <c r="E13" s="17">
        <v>0</v>
      </c>
    </row>
    <row r="14" spans="1:5" s="12" customFormat="1" ht="15" customHeight="1" x14ac:dyDescent="0.2">
      <c r="A14" s="28" t="s">
        <v>48</v>
      </c>
      <c r="B14" s="15" t="s">
        <v>49</v>
      </c>
      <c r="C14" s="16">
        <v>0</v>
      </c>
      <c r="D14" s="16">
        <v>60457264.130000003</v>
      </c>
      <c r="E14" s="17">
        <v>0</v>
      </c>
    </row>
    <row r="15" spans="1:5" s="12" customFormat="1" ht="15" customHeight="1" x14ac:dyDescent="0.2">
      <c r="A15" s="28" t="s">
        <v>50</v>
      </c>
      <c r="B15" s="15" t="s">
        <v>51</v>
      </c>
      <c r="C15" s="16">
        <v>0</v>
      </c>
      <c r="D15" s="16">
        <v>17685050.050000001</v>
      </c>
      <c r="E15" s="17">
        <v>0</v>
      </c>
    </row>
    <row r="16" spans="1:5" s="12" customFormat="1" ht="15" customHeight="1" x14ac:dyDescent="0.2">
      <c r="A16" s="28" t="s">
        <v>52</v>
      </c>
      <c r="B16" s="15" t="s">
        <v>53</v>
      </c>
      <c r="C16" s="16">
        <v>0</v>
      </c>
      <c r="D16" s="16">
        <v>22272501.420000002</v>
      </c>
      <c r="E16" s="17">
        <v>0</v>
      </c>
    </row>
    <row r="17" spans="1:5" s="12" customFormat="1" ht="15" customHeight="1" x14ac:dyDescent="0.2">
      <c r="A17" s="28" t="s">
        <v>54</v>
      </c>
      <c r="B17" s="15" t="s">
        <v>55</v>
      </c>
      <c r="C17" s="16">
        <v>0</v>
      </c>
      <c r="D17" s="16">
        <v>986656.34</v>
      </c>
      <c r="E17" s="17">
        <v>0</v>
      </c>
    </row>
    <row r="18" spans="1:5" s="12" customFormat="1" ht="15" customHeight="1" x14ac:dyDescent="0.2">
      <c r="A18" s="28" t="s">
        <v>56</v>
      </c>
      <c r="B18" s="15" t="s">
        <v>57</v>
      </c>
      <c r="C18" s="16">
        <v>0</v>
      </c>
      <c r="D18" s="16">
        <v>6590771.3200000003</v>
      </c>
      <c r="E18" s="17">
        <v>0</v>
      </c>
    </row>
    <row r="19" spans="1:5" s="12" customFormat="1" ht="15" customHeight="1" x14ac:dyDescent="0.2">
      <c r="A19" s="28" t="s">
        <v>58</v>
      </c>
      <c r="B19" s="15" t="s">
        <v>59</v>
      </c>
      <c r="C19" s="16">
        <v>0</v>
      </c>
      <c r="D19" s="16">
        <v>4671176.58</v>
      </c>
      <c r="E19" s="17">
        <v>0</v>
      </c>
    </row>
    <row r="20" spans="1:5" s="12" customFormat="1" ht="15" customHeight="1" x14ac:dyDescent="0.2">
      <c r="A20" s="28" t="s">
        <v>60</v>
      </c>
      <c r="B20" s="15" t="s">
        <v>61</v>
      </c>
      <c r="C20" s="16">
        <v>0</v>
      </c>
      <c r="D20" s="16">
        <v>1733315.85</v>
      </c>
      <c r="E20" s="17">
        <v>0</v>
      </c>
    </row>
    <row r="21" spans="1:5" s="12" customFormat="1" ht="15" customHeight="1" x14ac:dyDescent="0.2">
      <c r="A21" s="28" t="s">
        <v>62</v>
      </c>
      <c r="B21" s="15" t="s">
        <v>63</v>
      </c>
      <c r="C21" s="16">
        <v>0</v>
      </c>
      <c r="D21" s="16">
        <v>8325824.04</v>
      </c>
      <c r="E21" s="17">
        <v>0</v>
      </c>
    </row>
    <row r="22" spans="1:5" s="12" customFormat="1" ht="15" customHeight="1" x14ac:dyDescent="0.2">
      <c r="A22" s="28" t="s">
        <v>78</v>
      </c>
      <c r="B22" s="15" t="s">
        <v>79</v>
      </c>
      <c r="C22" s="16">
        <v>0</v>
      </c>
      <c r="D22" s="16">
        <v>3838593.28</v>
      </c>
      <c r="E22" s="17">
        <v>0</v>
      </c>
    </row>
    <row r="23" spans="1:5" s="12" customFormat="1" ht="15" customHeight="1" x14ac:dyDescent="0.2">
      <c r="A23" s="28" t="s">
        <v>80</v>
      </c>
      <c r="B23" s="15" t="s">
        <v>81</v>
      </c>
      <c r="C23" s="16">
        <v>0</v>
      </c>
      <c r="D23" s="16">
        <v>2574523.56</v>
      </c>
      <c r="E23" s="17">
        <v>0</v>
      </c>
    </row>
    <row r="24" spans="1:5" s="12" customFormat="1" ht="15" customHeight="1" x14ac:dyDescent="0.2">
      <c r="A24" s="28" t="s">
        <v>64</v>
      </c>
      <c r="B24" s="15" t="s">
        <v>65</v>
      </c>
      <c r="C24" s="16">
        <v>0</v>
      </c>
      <c r="D24" s="16">
        <v>14059752.189999999</v>
      </c>
      <c r="E24" s="17">
        <v>0</v>
      </c>
    </row>
    <row r="25" spans="1:5" ht="15" customHeight="1" x14ac:dyDescent="0.25">
      <c r="A25" s="28" t="s">
        <v>66</v>
      </c>
      <c r="B25" s="15" t="s">
        <v>67</v>
      </c>
      <c r="C25" s="16">
        <v>0</v>
      </c>
      <c r="D25" s="16">
        <v>1369429.18</v>
      </c>
      <c r="E25" s="17">
        <v>0</v>
      </c>
    </row>
    <row r="26" spans="1:5" x14ac:dyDescent="0.25">
      <c r="A26" s="29" t="s">
        <v>24</v>
      </c>
      <c r="B26" s="18"/>
      <c r="C26" s="19">
        <f>SUM(C9:C25)</f>
        <v>0</v>
      </c>
      <c r="D26" s="19">
        <f>SUM(D9:D25)</f>
        <v>147269767.87</v>
      </c>
      <c r="E26" s="20">
        <f>IF(C26&gt;0,D26/C26,0)</f>
        <v>0</v>
      </c>
    </row>
    <row r="27" spans="1:5" x14ac:dyDescent="0.25">
      <c r="A27" s="30" t="s">
        <v>7</v>
      </c>
    </row>
  </sheetData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20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76</v>
      </c>
      <c r="B9" s="15" t="s">
        <v>77</v>
      </c>
      <c r="C9" s="16">
        <v>12862540</v>
      </c>
      <c r="D9" s="16">
        <v>15354386.85</v>
      </c>
      <c r="E9" s="17">
        <v>1.1937289874317203</v>
      </c>
    </row>
    <row r="10" spans="1:5" s="12" customFormat="1" ht="15" customHeight="1" x14ac:dyDescent="0.2">
      <c r="A10" s="28" t="s">
        <v>48</v>
      </c>
      <c r="B10" s="15" t="s">
        <v>49</v>
      </c>
      <c r="C10" s="16">
        <v>12745270</v>
      </c>
      <c r="D10" s="16">
        <v>106068275.56</v>
      </c>
      <c r="E10" s="17">
        <v>8.3221677971514136</v>
      </c>
    </row>
    <row r="11" spans="1:5" s="12" customFormat="1" ht="15" customHeight="1" x14ac:dyDescent="0.2">
      <c r="A11" s="28" t="s">
        <v>52</v>
      </c>
      <c r="B11" s="15" t="s">
        <v>53</v>
      </c>
      <c r="C11" s="16">
        <v>0</v>
      </c>
      <c r="D11" s="16">
        <v>38473.620000000003</v>
      </c>
      <c r="E11" s="17">
        <v>0</v>
      </c>
    </row>
    <row r="12" spans="1:5" s="12" customFormat="1" ht="15" customHeight="1" x14ac:dyDescent="0.2">
      <c r="A12" s="28" t="s">
        <v>54</v>
      </c>
      <c r="B12" s="15" t="s">
        <v>55</v>
      </c>
      <c r="C12" s="16">
        <v>0</v>
      </c>
      <c r="D12" s="16">
        <v>961341.29</v>
      </c>
      <c r="E12" s="17">
        <v>0</v>
      </c>
    </row>
    <row r="13" spans="1:5" s="12" customFormat="1" ht="15" customHeight="1" x14ac:dyDescent="0.2">
      <c r="A13" s="28" t="s">
        <v>56</v>
      </c>
      <c r="B13" s="15" t="s">
        <v>57</v>
      </c>
      <c r="C13" s="16">
        <v>66350</v>
      </c>
      <c r="D13" s="16">
        <v>42400</v>
      </c>
      <c r="E13" s="17">
        <v>0.63903541823662391</v>
      </c>
    </row>
    <row r="14" spans="1:5" s="12" customFormat="1" ht="15" customHeight="1" x14ac:dyDescent="0.2">
      <c r="A14" s="28" t="s">
        <v>58</v>
      </c>
      <c r="B14" s="15" t="s">
        <v>59</v>
      </c>
      <c r="C14" s="16">
        <v>189000</v>
      </c>
      <c r="D14" s="16">
        <v>99490.77</v>
      </c>
      <c r="E14" s="17">
        <v>0.52640619047619053</v>
      </c>
    </row>
    <row r="15" spans="1:5" s="12" customFormat="1" ht="15" customHeight="1" x14ac:dyDescent="0.2">
      <c r="A15" s="28" t="s">
        <v>60</v>
      </c>
      <c r="B15" s="15" t="s">
        <v>61</v>
      </c>
      <c r="C15" s="16">
        <v>0</v>
      </c>
      <c r="D15" s="16">
        <v>220990</v>
      </c>
      <c r="E15" s="17">
        <v>0</v>
      </c>
    </row>
    <row r="16" spans="1:5" s="12" customFormat="1" ht="15" customHeight="1" x14ac:dyDescent="0.2">
      <c r="A16" s="28" t="s">
        <v>62</v>
      </c>
      <c r="B16" s="15" t="s">
        <v>63</v>
      </c>
      <c r="C16" s="16">
        <v>5000</v>
      </c>
      <c r="D16" s="16">
        <v>660370.39</v>
      </c>
      <c r="E16" s="17">
        <v>132.07407800000001</v>
      </c>
    </row>
    <row r="17" spans="1:5" s="12" customFormat="1" ht="15" customHeight="1" x14ac:dyDescent="0.2">
      <c r="A17" s="28" t="s">
        <v>78</v>
      </c>
      <c r="B17" s="15" t="s">
        <v>79</v>
      </c>
      <c r="C17" s="16">
        <v>0</v>
      </c>
      <c r="D17" s="16">
        <v>20377.13</v>
      </c>
      <c r="E17" s="17">
        <v>0</v>
      </c>
    </row>
    <row r="18" spans="1:5" s="12" customFormat="1" ht="15" customHeight="1" x14ac:dyDescent="0.2">
      <c r="A18" s="28" t="s">
        <v>64</v>
      </c>
      <c r="B18" s="15" t="s">
        <v>65</v>
      </c>
      <c r="C18" s="16">
        <v>249140</v>
      </c>
      <c r="D18" s="16">
        <v>324797.15000000002</v>
      </c>
      <c r="E18" s="17">
        <v>1.3036732359316048</v>
      </c>
    </row>
    <row r="19" spans="1:5" ht="15" customHeight="1" x14ac:dyDescent="0.25">
      <c r="A19" s="28" t="s">
        <v>66</v>
      </c>
      <c r="B19" s="15" t="s">
        <v>67</v>
      </c>
      <c r="C19" s="16">
        <v>115850</v>
      </c>
      <c r="D19" s="16">
        <v>98945.47</v>
      </c>
      <c r="E19" s="17">
        <v>0.8540826068191627</v>
      </c>
    </row>
    <row r="20" spans="1:5" x14ac:dyDescent="0.25">
      <c r="A20" s="29" t="s">
        <v>24</v>
      </c>
      <c r="B20" s="18"/>
      <c r="C20" s="19">
        <f>SUM(C9:C19)</f>
        <v>26233150</v>
      </c>
      <c r="D20" s="19">
        <f>SUM(D9:D19)</f>
        <v>123889848.23</v>
      </c>
      <c r="E20" s="20">
        <f>IF(C20&gt;0,D20/C20,0)</f>
        <v>4.7226447540611787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21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194000</v>
      </c>
      <c r="D9" s="16">
        <v>0</v>
      </c>
      <c r="E9" s="17">
        <v>0</v>
      </c>
    </row>
    <row r="10" spans="1:5" s="12" customFormat="1" ht="15" customHeight="1" x14ac:dyDescent="0.2">
      <c r="A10" s="28" t="s">
        <v>76</v>
      </c>
      <c r="B10" s="15" t="s">
        <v>77</v>
      </c>
      <c r="C10" s="16">
        <v>40000</v>
      </c>
      <c r="D10" s="16">
        <v>0</v>
      </c>
      <c r="E10" s="17">
        <v>0</v>
      </c>
    </row>
    <row r="11" spans="1:5" s="12" customFormat="1" ht="15" customHeight="1" x14ac:dyDescent="0.2">
      <c r="A11" s="28" t="s">
        <v>46</v>
      </c>
      <c r="B11" s="15" t="s">
        <v>47</v>
      </c>
      <c r="C11" s="16">
        <v>43145210</v>
      </c>
      <c r="D11" s="16">
        <v>21900.38</v>
      </c>
      <c r="E11" s="17">
        <v>5.0759701946056124E-4</v>
      </c>
    </row>
    <row r="12" spans="1:5" s="12" customFormat="1" ht="15" customHeight="1" x14ac:dyDescent="0.2">
      <c r="A12" s="28" t="s">
        <v>48</v>
      </c>
      <c r="B12" s="15" t="s">
        <v>49</v>
      </c>
      <c r="C12" s="16">
        <v>410940780</v>
      </c>
      <c r="D12" s="16">
        <v>1311876563.2</v>
      </c>
      <c r="E12" s="17">
        <v>3.1923737605209199</v>
      </c>
    </row>
    <row r="13" spans="1:5" s="12" customFormat="1" ht="15" customHeight="1" x14ac:dyDescent="0.2">
      <c r="A13" s="28" t="s">
        <v>50</v>
      </c>
      <c r="B13" s="15" t="s">
        <v>51</v>
      </c>
      <c r="C13" s="16">
        <v>8673270</v>
      </c>
      <c r="D13" s="16">
        <v>6089121.29</v>
      </c>
      <c r="E13" s="17">
        <v>0.70205600540511248</v>
      </c>
    </row>
    <row r="14" spans="1:5" s="12" customFormat="1" ht="15" customHeight="1" x14ac:dyDescent="0.2">
      <c r="A14" s="28" t="s">
        <v>52</v>
      </c>
      <c r="B14" s="15" t="s">
        <v>53</v>
      </c>
      <c r="C14" s="16">
        <v>57722040</v>
      </c>
      <c r="D14" s="16">
        <v>27066316.16</v>
      </c>
      <c r="E14" s="17">
        <v>0.46890782377060825</v>
      </c>
    </row>
    <row r="15" spans="1:5" s="12" customFormat="1" ht="15" customHeight="1" x14ac:dyDescent="0.2">
      <c r="A15" s="28" t="s">
        <v>54</v>
      </c>
      <c r="B15" s="15" t="s">
        <v>55</v>
      </c>
      <c r="C15" s="16">
        <v>45390150</v>
      </c>
      <c r="D15" s="16">
        <v>19792004.280000001</v>
      </c>
      <c r="E15" s="17">
        <v>0.43604183462711626</v>
      </c>
    </row>
    <row r="16" spans="1:5" s="12" customFormat="1" ht="15" customHeight="1" x14ac:dyDescent="0.2">
      <c r="A16" s="28" t="s">
        <v>56</v>
      </c>
      <c r="B16" s="15" t="s">
        <v>57</v>
      </c>
      <c r="C16" s="16">
        <v>10352460</v>
      </c>
      <c r="D16" s="16">
        <v>15082.04</v>
      </c>
      <c r="E16" s="17">
        <v>1.4568556652235316E-3</v>
      </c>
    </row>
    <row r="17" spans="1:5" s="12" customFormat="1" ht="15" customHeight="1" x14ac:dyDescent="0.2">
      <c r="A17" s="28" t="s">
        <v>58</v>
      </c>
      <c r="B17" s="15" t="s">
        <v>59</v>
      </c>
      <c r="C17" s="16">
        <v>4238980</v>
      </c>
      <c r="D17" s="16">
        <v>266403.34999999998</v>
      </c>
      <c r="E17" s="17">
        <v>6.2846097410226037E-2</v>
      </c>
    </row>
    <row r="18" spans="1:5" s="12" customFormat="1" ht="15" customHeight="1" x14ac:dyDescent="0.2">
      <c r="A18" s="28" t="s">
        <v>60</v>
      </c>
      <c r="B18" s="15" t="s">
        <v>61</v>
      </c>
      <c r="C18" s="16">
        <v>35076360</v>
      </c>
      <c r="D18" s="16">
        <v>13098460.17</v>
      </c>
      <c r="E18" s="17">
        <v>0.37342700810460377</v>
      </c>
    </row>
    <row r="19" spans="1:5" s="12" customFormat="1" ht="15" customHeight="1" x14ac:dyDescent="0.2">
      <c r="A19" s="28" t="s">
        <v>62</v>
      </c>
      <c r="B19" s="15" t="s">
        <v>63</v>
      </c>
      <c r="C19" s="16">
        <v>300461010</v>
      </c>
      <c r="D19" s="16">
        <v>91936947.189999998</v>
      </c>
      <c r="E19" s="17">
        <v>0.30598628151452995</v>
      </c>
    </row>
    <row r="20" spans="1:5" s="12" customFormat="1" ht="15" customHeight="1" x14ac:dyDescent="0.2">
      <c r="A20" s="28" t="s">
        <v>80</v>
      </c>
      <c r="B20" s="15" t="s">
        <v>81</v>
      </c>
      <c r="C20" s="16">
        <v>6391830</v>
      </c>
      <c r="D20" s="16">
        <v>4078971.32</v>
      </c>
      <c r="E20" s="17">
        <v>0.63815391210341954</v>
      </c>
    </row>
    <row r="21" spans="1:5" s="12" customFormat="1" ht="15" customHeight="1" x14ac:dyDescent="0.2">
      <c r="A21" s="28" t="s">
        <v>64</v>
      </c>
      <c r="B21" s="15" t="s">
        <v>65</v>
      </c>
      <c r="C21" s="16">
        <v>386030</v>
      </c>
      <c r="D21" s="16">
        <v>334282.53000000003</v>
      </c>
      <c r="E21" s="17">
        <v>0.86594961531487202</v>
      </c>
    </row>
    <row r="22" spans="1:5" s="12" customFormat="1" ht="15" customHeight="1" x14ac:dyDescent="0.2">
      <c r="A22" s="28" t="s">
        <v>66</v>
      </c>
      <c r="B22" s="15" t="s">
        <v>67</v>
      </c>
      <c r="C22" s="16">
        <v>16437780</v>
      </c>
      <c r="D22" s="16">
        <v>4495150.75</v>
      </c>
      <c r="E22" s="17">
        <v>0.27346458889217401</v>
      </c>
    </row>
    <row r="23" spans="1:5" x14ac:dyDescent="0.25">
      <c r="A23" s="29" t="s">
        <v>24</v>
      </c>
      <c r="B23" s="18"/>
      <c r="C23" s="19">
        <f>SUM(C9:C22)</f>
        <v>939449900</v>
      </c>
      <c r="D23" s="19">
        <f>SUM(D9:D22)</f>
        <v>1479071202.6600001</v>
      </c>
      <c r="E23" s="20">
        <f>IF(C23&gt;0,D23/C23,0)</f>
        <v>1.574401362605925</v>
      </c>
    </row>
    <row r="24" spans="1:5" x14ac:dyDescent="0.25">
      <c r="A24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Zeros="0" workbookViewId="0">
      <selection activeCell="A3" sqref="A3:D3"/>
    </sheetView>
  </sheetViews>
  <sheetFormatPr baseColWidth="10" defaultRowHeight="13.2" x14ac:dyDescent="0.25"/>
  <cols>
    <col min="1" max="1" width="51.33203125" customWidth="1"/>
    <col min="2" max="3" width="16.6640625" customWidth="1"/>
    <col min="4" max="4" width="9.5546875" customWidth="1"/>
  </cols>
  <sheetData>
    <row r="1" spans="1:7" ht="39" customHeight="1" x14ac:dyDescent="0.25">
      <c r="A1" s="33"/>
      <c r="B1" s="1"/>
      <c r="C1" s="34"/>
      <c r="D1" s="3" t="s">
        <v>97</v>
      </c>
    </row>
    <row r="3" spans="1:7" ht="39.75" customHeight="1" x14ac:dyDescent="0.25">
      <c r="A3" s="100" t="s">
        <v>98</v>
      </c>
      <c r="B3" s="100"/>
      <c r="C3" s="100"/>
      <c r="D3" s="100"/>
    </row>
    <row r="4" spans="1:7" x14ac:dyDescent="0.25">
      <c r="A4" s="4"/>
      <c r="B4" s="4"/>
      <c r="C4" s="4"/>
      <c r="D4" s="4"/>
    </row>
    <row r="5" spans="1:7" x14ac:dyDescent="0.25">
      <c r="A5" s="100" t="s">
        <v>99</v>
      </c>
      <c r="B5" s="100"/>
      <c r="C5" s="100"/>
      <c r="D5" s="100"/>
    </row>
    <row r="7" spans="1:7" x14ac:dyDescent="0.25">
      <c r="D7" s="5" t="s">
        <v>1</v>
      </c>
    </row>
    <row r="8" spans="1:7" s="8" customFormat="1" ht="36" customHeight="1" x14ac:dyDescent="0.25">
      <c r="A8" s="35" t="s">
        <v>2</v>
      </c>
      <c r="B8" s="6" t="s">
        <v>3</v>
      </c>
      <c r="C8" s="6" t="s">
        <v>4</v>
      </c>
      <c r="D8" s="7" t="s">
        <v>5</v>
      </c>
    </row>
    <row r="9" spans="1:7" s="40" customFormat="1" ht="15" customHeight="1" x14ac:dyDescent="0.25">
      <c r="A9" s="36" t="s">
        <v>82</v>
      </c>
      <c r="B9" s="37"/>
      <c r="C9" s="37">
        <v>3241331.4199999995</v>
      </c>
      <c r="D9" s="38"/>
      <c r="E9" s="39"/>
      <c r="G9" s="41"/>
    </row>
    <row r="10" spans="1:7" s="40" customFormat="1" ht="15" customHeight="1" x14ac:dyDescent="0.25">
      <c r="A10" s="42" t="s">
        <v>28</v>
      </c>
      <c r="B10" s="43">
        <v>2819000</v>
      </c>
      <c r="C10" s="43">
        <v>22965135.059999995</v>
      </c>
      <c r="D10" s="44">
        <v>8.1465537637460077</v>
      </c>
      <c r="E10" s="39"/>
      <c r="G10" s="41"/>
    </row>
    <row r="11" spans="1:7" s="40" customFormat="1" ht="15" customHeight="1" x14ac:dyDescent="0.25">
      <c r="A11" s="42" t="s">
        <v>29</v>
      </c>
      <c r="B11" s="43">
        <v>19718500</v>
      </c>
      <c r="C11" s="43">
        <v>42835064.142536514</v>
      </c>
      <c r="D11" s="44">
        <v>2.1723287340587021</v>
      </c>
      <c r="E11" s="39"/>
      <c r="G11" s="41"/>
    </row>
    <row r="12" spans="1:7" s="40" customFormat="1" ht="15" customHeight="1" x14ac:dyDescent="0.25">
      <c r="A12" s="42" t="s">
        <v>83</v>
      </c>
      <c r="B12" s="43">
        <v>63474360</v>
      </c>
      <c r="C12" s="43">
        <v>149396085.89300153</v>
      </c>
      <c r="D12" s="44">
        <v>2.3536446195440415</v>
      </c>
      <c r="E12" s="39"/>
      <c r="G12" s="41"/>
    </row>
    <row r="13" spans="1:7" s="40" customFormat="1" ht="15" customHeight="1" x14ac:dyDescent="0.25">
      <c r="A13" s="42" t="s">
        <v>30</v>
      </c>
      <c r="B13" s="43">
        <v>22143580</v>
      </c>
      <c r="C13" s="43">
        <v>22531143.015494898</v>
      </c>
      <c r="D13" s="44">
        <v>1.0175022744964861</v>
      </c>
      <c r="E13" s="39"/>
      <c r="G13" s="41"/>
    </row>
    <row r="14" spans="1:7" s="40" customFormat="1" ht="15" customHeight="1" x14ac:dyDescent="0.25">
      <c r="A14" s="42" t="s">
        <v>31</v>
      </c>
      <c r="B14" s="43">
        <v>3021400</v>
      </c>
      <c r="C14" s="43">
        <v>5196759.8491455</v>
      </c>
      <c r="D14" s="44">
        <v>1.7199840633962733</v>
      </c>
      <c r="E14" s="39"/>
      <c r="G14" s="41"/>
    </row>
    <row r="15" spans="1:7" s="40" customFormat="1" ht="15" customHeight="1" x14ac:dyDescent="0.25">
      <c r="A15" s="42" t="s">
        <v>32</v>
      </c>
      <c r="B15" s="43">
        <v>658380</v>
      </c>
      <c r="C15" s="43">
        <v>4426003.7307246998</v>
      </c>
      <c r="D15" s="44">
        <v>6.7225671052047451</v>
      </c>
      <c r="E15" s="39"/>
      <c r="G15" s="41"/>
    </row>
    <row r="16" spans="1:7" s="40" customFormat="1" ht="15" customHeight="1" x14ac:dyDescent="0.25">
      <c r="A16" s="42" t="s">
        <v>84</v>
      </c>
      <c r="B16" s="43">
        <v>37265520</v>
      </c>
      <c r="C16" s="43">
        <v>40263712.462963708</v>
      </c>
      <c r="D16" s="44">
        <v>1.0804548672060315</v>
      </c>
      <c r="E16" s="39"/>
      <c r="G16" s="41"/>
    </row>
    <row r="17" spans="1:7" s="40" customFormat="1" ht="15" customHeight="1" x14ac:dyDescent="0.25">
      <c r="A17" s="42" t="s">
        <v>33</v>
      </c>
      <c r="B17" s="43">
        <v>10441900</v>
      </c>
      <c r="C17" s="43">
        <v>28141974.148328796</v>
      </c>
      <c r="D17" s="44">
        <v>2.6951009058053415</v>
      </c>
      <c r="E17" s="39"/>
      <c r="G17" s="41"/>
    </row>
    <row r="18" spans="1:7" s="40" customFormat="1" ht="15" customHeight="1" x14ac:dyDescent="0.25">
      <c r="A18" s="42" t="s">
        <v>85</v>
      </c>
      <c r="B18" s="43">
        <v>529000</v>
      </c>
      <c r="C18" s="43">
        <v>19037250.717371494</v>
      </c>
      <c r="D18" s="44">
        <v>35.987241431704149</v>
      </c>
      <c r="E18" s="39"/>
      <c r="G18" s="41"/>
    </row>
    <row r="19" spans="1:7" s="40" customFormat="1" ht="15" customHeight="1" x14ac:dyDescent="0.25">
      <c r="A19" s="42" t="s">
        <v>34</v>
      </c>
      <c r="B19" s="43">
        <v>21239910</v>
      </c>
      <c r="C19" s="43">
        <v>70988930.237209216</v>
      </c>
      <c r="D19" s="44">
        <v>3.3422425159621305</v>
      </c>
      <c r="E19" s="39"/>
      <c r="G19" s="41"/>
    </row>
    <row r="20" spans="1:7" s="40" customFormat="1" ht="15" customHeight="1" x14ac:dyDescent="0.25">
      <c r="A20" s="42" t="s">
        <v>35</v>
      </c>
      <c r="B20" s="43">
        <v>207300</v>
      </c>
      <c r="C20" s="43">
        <v>6202577.4478962002</v>
      </c>
      <c r="D20" s="44">
        <v>29.920778812813314</v>
      </c>
      <c r="E20" s="39"/>
      <c r="G20" s="41"/>
    </row>
    <row r="21" spans="1:7" s="40" customFormat="1" ht="15" customHeight="1" x14ac:dyDescent="0.25">
      <c r="A21" s="42" t="s">
        <v>86</v>
      </c>
      <c r="B21" s="43"/>
      <c r="C21" s="43">
        <v>2846583.7167117</v>
      </c>
      <c r="D21" s="44"/>
      <c r="E21" s="39"/>
      <c r="G21" s="41"/>
    </row>
    <row r="22" spans="1:7" s="40" customFormat="1" ht="15" customHeight="1" x14ac:dyDescent="0.25">
      <c r="A22" s="42" t="s">
        <v>36</v>
      </c>
      <c r="B22" s="43">
        <v>13924810</v>
      </c>
      <c r="C22" s="43">
        <v>34168050.915462404</v>
      </c>
      <c r="D22" s="44">
        <v>2.4537534742278284</v>
      </c>
      <c r="E22" s="39"/>
      <c r="G22" s="41"/>
    </row>
    <row r="23" spans="1:7" s="40" customFormat="1" ht="15" customHeight="1" x14ac:dyDescent="0.25">
      <c r="A23" s="42" t="s">
        <v>37</v>
      </c>
      <c r="B23" s="43">
        <v>2820000</v>
      </c>
      <c r="C23" s="43">
        <v>8531736.9559546001</v>
      </c>
      <c r="D23" s="44">
        <v>3.0254386368633335</v>
      </c>
      <c r="E23" s="39"/>
      <c r="G23" s="41"/>
    </row>
    <row r="24" spans="1:7" s="40" customFormat="1" ht="15" customHeight="1" x14ac:dyDescent="0.25">
      <c r="A24" s="42" t="s">
        <v>87</v>
      </c>
      <c r="B24" s="43">
        <v>154173510</v>
      </c>
      <c r="C24" s="43">
        <v>352879262.13391584</v>
      </c>
      <c r="D24" s="44">
        <v>2.2888449652207816</v>
      </c>
      <c r="E24" s="39"/>
      <c r="G24" s="41"/>
    </row>
    <row r="25" spans="1:7" s="40" customFormat="1" ht="15" customHeight="1" x14ac:dyDescent="0.25">
      <c r="A25" s="42" t="s">
        <v>88</v>
      </c>
      <c r="B25" s="43">
        <v>36508130</v>
      </c>
      <c r="C25" s="43">
        <v>69895312.23050274</v>
      </c>
      <c r="D25" s="44">
        <v>1.9145136228698303</v>
      </c>
      <c r="E25" s="39"/>
      <c r="G25" s="41"/>
    </row>
    <row r="26" spans="1:7" s="40" customFormat="1" ht="15" customHeight="1" x14ac:dyDescent="0.25">
      <c r="A26" s="42" t="s">
        <v>38</v>
      </c>
      <c r="B26" s="43">
        <v>150000</v>
      </c>
      <c r="C26" s="43">
        <v>4803826.4238181999</v>
      </c>
      <c r="D26" s="44">
        <v>32.02550949212133</v>
      </c>
      <c r="E26" s="39"/>
      <c r="G26" s="41"/>
    </row>
    <row r="27" spans="1:7" s="40" customFormat="1" ht="15" customHeight="1" x14ac:dyDescent="0.25">
      <c r="A27" s="42" t="s">
        <v>39</v>
      </c>
      <c r="B27" s="43"/>
      <c r="C27" s="43">
        <v>7869030.7515142998</v>
      </c>
      <c r="D27" s="44"/>
      <c r="E27" s="39"/>
      <c r="G27" s="41"/>
    </row>
    <row r="28" spans="1:7" s="40" customFormat="1" ht="15" customHeight="1" x14ac:dyDescent="0.25">
      <c r="A28" s="42" t="s">
        <v>40</v>
      </c>
      <c r="B28" s="43">
        <v>324242380</v>
      </c>
      <c r="C28" s="43">
        <v>0</v>
      </c>
      <c r="D28" s="44">
        <v>0</v>
      </c>
      <c r="E28" s="39"/>
      <c r="G28" s="41"/>
    </row>
    <row r="29" spans="1:7" s="40" customFormat="1" ht="15" customHeight="1" x14ac:dyDescent="0.25">
      <c r="A29" s="42" t="s">
        <v>41</v>
      </c>
      <c r="B29" s="43"/>
      <c r="C29" s="43">
        <v>42511345.497896403</v>
      </c>
      <c r="D29" s="44"/>
      <c r="E29" s="39"/>
      <c r="G29" s="41"/>
    </row>
    <row r="30" spans="1:7" s="40" customFormat="1" ht="15" customHeight="1" x14ac:dyDescent="0.25">
      <c r="A30" s="42" t="s">
        <v>42</v>
      </c>
      <c r="B30" s="43">
        <v>3699680</v>
      </c>
      <c r="C30" s="43">
        <v>14055698.51</v>
      </c>
      <c r="D30" s="44">
        <v>3.7991660116550618</v>
      </c>
      <c r="E30" s="39"/>
      <c r="G30" s="41"/>
    </row>
    <row r="31" spans="1:7" s="40" customFormat="1" ht="15" customHeight="1" x14ac:dyDescent="0.25">
      <c r="A31" s="45" t="s">
        <v>43</v>
      </c>
      <c r="B31" s="46">
        <v>540914500</v>
      </c>
      <c r="C31" s="46">
        <v>34873829.930000007</v>
      </c>
      <c r="D31" s="44">
        <v>6.4471982041524142E-2</v>
      </c>
      <c r="E31" s="39"/>
      <c r="G31" s="41"/>
    </row>
    <row r="32" spans="1:7" ht="15" customHeight="1" x14ac:dyDescent="0.25">
      <c r="A32" s="47" t="s">
        <v>6</v>
      </c>
      <c r="B32" s="48">
        <v>1257951860</v>
      </c>
      <c r="C32" s="48">
        <v>987660645.19044876</v>
      </c>
      <c r="D32" s="49">
        <v>0.78513389629269981</v>
      </c>
    </row>
    <row r="33" spans="1:4" ht="15" customHeight="1" x14ac:dyDescent="0.25">
      <c r="A33" s="50" t="s">
        <v>7</v>
      </c>
      <c r="B33" s="51"/>
      <c r="C33" s="51"/>
      <c r="D33" s="51"/>
    </row>
    <row r="34" spans="1:4" ht="28.5" customHeight="1" x14ac:dyDescent="0.25">
      <c r="A34" s="101" t="s">
        <v>100</v>
      </c>
      <c r="B34" s="101"/>
      <c r="C34" s="101"/>
      <c r="D34" s="101"/>
    </row>
    <row r="35" spans="1:4" ht="15" customHeight="1" x14ac:dyDescent="0.25">
      <c r="C35" s="22"/>
    </row>
    <row r="36" spans="1:4" ht="15" customHeight="1" x14ac:dyDescent="0.25"/>
    <row r="37" spans="1:4" ht="15" customHeight="1" x14ac:dyDescent="0.25"/>
    <row r="38" spans="1:4" ht="15" customHeight="1" x14ac:dyDescent="0.25"/>
    <row r="39" spans="1:4" ht="15" customHeight="1" x14ac:dyDescent="0.25"/>
    <row r="40" spans="1:4" ht="15" customHeight="1" x14ac:dyDescent="0.25"/>
    <row r="41" spans="1:4" ht="15" customHeight="1" x14ac:dyDescent="0.25"/>
    <row r="42" spans="1:4" ht="15" customHeight="1" x14ac:dyDescent="0.25"/>
  </sheetData>
  <mergeCells count="3">
    <mergeCell ref="A3:D3"/>
    <mergeCell ref="A5:D5"/>
    <mergeCell ref="A34:D34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style="53" customWidth="1"/>
    <col min="3" max="3" width="47.6640625" customWidth="1"/>
    <col min="4" max="5" width="16.6640625" customWidth="1"/>
    <col min="6" max="6" width="8.33203125" customWidth="1"/>
    <col min="8" max="8" width="12.88671875" customWidth="1"/>
  </cols>
  <sheetData>
    <row r="1" spans="1:7" ht="39" customHeight="1" x14ac:dyDescent="0.25">
      <c r="A1" s="33"/>
      <c r="B1" s="52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89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>
      <c r="B6" s="53"/>
    </row>
    <row r="7" spans="1:7" s="8" customFormat="1" x14ac:dyDescent="0.25">
      <c r="B7" s="53"/>
      <c r="F7" s="21" t="s">
        <v>1</v>
      </c>
    </row>
    <row r="8" spans="1:7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7" s="60" customFormat="1" ht="15" customHeight="1" x14ac:dyDescent="0.2">
      <c r="A9" s="55" t="s">
        <v>103</v>
      </c>
      <c r="B9" s="56"/>
      <c r="C9" s="56"/>
      <c r="D9" s="57">
        <v>0</v>
      </c>
      <c r="E9" s="57">
        <v>161264.92000000001</v>
      </c>
      <c r="F9" s="58"/>
      <c r="G9" s="59"/>
    </row>
    <row r="10" spans="1:7" s="40" customFormat="1" ht="15" customHeight="1" x14ac:dyDescent="0.2">
      <c r="A10" s="61"/>
      <c r="B10" s="62" t="s">
        <v>104</v>
      </c>
      <c r="C10" s="63" t="s">
        <v>105</v>
      </c>
      <c r="D10" s="64">
        <v>0</v>
      </c>
      <c r="E10" s="64">
        <v>52260.61</v>
      </c>
      <c r="F10" s="65"/>
      <c r="G10" s="59"/>
    </row>
    <row r="11" spans="1:7" s="40" customFormat="1" ht="15" customHeight="1" x14ac:dyDescent="0.2">
      <c r="A11" s="61"/>
      <c r="B11" s="66" t="s">
        <v>106</v>
      </c>
      <c r="C11" s="66" t="s">
        <v>107</v>
      </c>
      <c r="D11" s="64">
        <v>0</v>
      </c>
      <c r="E11" s="64">
        <v>182.65</v>
      </c>
      <c r="F11" s="65"/>
      <c r="G11" s="59"/>
    </row>
    <row r="12" spans="1:7" s="40" customFormat="1" ht="15" customHeight="1" x14ac:dyDescent="0.2">
      <c r="A12" s="61"/>
      <c r="B12" s="66" t="s">
        <v>108</v>
      </c>
      <c r="C12" s="66" t="s">
        <v>109</v>
      </c>
      <c r="D12" s="64">
        <v>0</v>
      </c>
      <c r="E12" s="64">
        <v>108821.66</v>
      </c>
      <c r="F12" s="65"/>
      <c r="G12" s="59"/>
    </row>
    <row r="13" spans="1:7" s="60" customFormat="1" ht="15" customHeight="1" x14ac:dyDescent="0.2">
      <c r="A13" s="67" t="s">
        <v>110</v>
      </c>
      <c r="B13" s="68"/>
      <c r="C13" s="68"/>
      <c r="D13" s="69">
        <v>0</v>
      </c>
      <c r="E13" s="69">
        <v>411548.21</v>
      </c>
      <c r="F13" s="70"/>
      <c r="G13" s="59"/>
    </row>
    <row r="14" spans="1:7" s="40" customFormat="1" ht="15" customHeight="1" x14ac:dyDescent="0.2">
      <c r="A14" s="61"/>
      <c r="B14" s="66" t="s">
        <v>111</v>
      </c>
      <c r="C14" s="66" t="s">
        <v>112</v>
      </c>
      <c r="D14" s="64">
        <v>0</v>
      </c>
      <c r="E14" s="64">
        <v>411548.21</v>
      </c>
      <c r="F14" s="65"/>
      <c r="G14" s="59"/>
    </row>
    <row r="15" spans="1:7" s="60" customFormat="1" ht="15" customHeight="1" x14ac:dyDescent="0.2">
      <c r="A15" s="67" t="s">
        <v>113</v>
      </c>
      <c r="B15" s="68"/>
      <c r="C15" s="68"/>
      <c r="D15" s="69">
        <v>0</v>
      </c>
      <c r="E15" s="69">
        <v>719205.58000000007</v>
      </c>
      <c r="F15" s="70"/>
      <c r="G15" s="59"/>
    </row>
    <row r="16" spans="1:7" s="40" customFormat="1" ht="15" customHeight="1" x14ac:dyDescent="0.2">
      <c r="A16" s="61"/>
      <c r="B16" s="66" t="s">
        <v>114</v>
      </c>
      <c r="C16" s="66" t="s">
        <v>115</v>
      </c>
      <c r="D16" s="64">
        <v>0</v>
      </c>
      <c r="E16" s="64">
        <v>121960.28</v>
      </c>
      <c r="F16" s="65"/>
      <c r="G16" s="59"/>
    </row>
    <row r="17" spans="1:7" s="40" customFormat="1" ht="15" customHeight="1" x14ac:dyDescent="0.2">
      <c r="A17" s="61"/>
      <c r="B17" s="66" t="s">
        <v>116</v>
      </c>
      <c r="C17" s="63" t="s">
        <v>117</v>
      </c>
      <c r="D17" s="64">
        <v>0</v>
      </c>
      <c r="E17" s="64">
        <v>597245.30000000005</v>
      </c>
      <c r="F17" s="65"/>
      <c r="G17" s="59"/>
    </row>
    <row r="18" spans="1:7" s="40" customFormat="1" ht="15" customHeight="1" x14ac:dyDescent="0.2">
      <c r="A18" s="67" t="s">
        <v>118</v>
      </c>
      <c r="B18" s="68"/>
      <c r="C18" s="71"/>
      <c r="D18" s="64">
        <v>0</v>
      </c>
      <c r="E18" s="69">
        <v>24439.25</v>
      </c>
      <c r="F18" s="65"/>
      <c r="G18" s="59"/>
    </row>
    <row r="19" spans="1:7" s="40" customFormat="1" ht="15" customHeight="1" x14ac:dyDescent="0.2">
      <c r="A19" s="61"/>
      <c r="B19" s="66" t="s">
        <v>119</v>
      </c>
      <c r="C19" s="63" t="s">
        <v>120</v>
      </c>
      <c r="D19" s="64">
        <v>0</v>
      </c>
      <c r="E19" s="64">
        <v>24439.25</v>
      </c>
      <c r="F19" s="65"/>
      <c r="G19" s="59"/>
    </row>
    <row r="20" spans="1:7" s="40" customFormat="1" ht="15" customHeight="1" x14ac:dyDescent="0.2">
      <c r="A20" s="67" t="s">
        <v>121</v>
      </c>
      <c r="B20" s="68"/>
      <c r="C20" s="66"/>
      <c r="D20" s="64">
        <v>0</v>
      </c>
      <c r="E20" s="69">
        <v>24975.26</v>
      </c>
      <c r="F20" s="65"/>
      <c r="G20" s="59"/>
    </row>
    <row r="21" spans="1:7" s="40" customFormat="1" ht="15" customHeight="1" x14ac:dyDescent="0.2">
      <c r="A21" s="61"/>
      <c r="B21" s="66" t="s">
        <v>122</v>
      </c>
      <c r="C21" s="66" t="s">
        <v>123</v>
      </c>
      <c r="D21" s="64">
        <v>0</v>
      </c>
      <c r="E21" s="64">
        <v>24975.26</v>
      </c>
      <c r="F21" s="65"/>
      <c r="G21" s="59"/>
    </row>
    <row r="22" spans="1:7" s="40" customFormat="1" ht="15" customHeight="1" x14ac:dyDescent="0.2">
      <c r="A22" s="67" t="s">
        <v>124</v>
      </c>
      <c r="B22" s="68"/>
      <c r="C22" s="68"/>
      <c r="D22" s="69">
        <v>0</v>
      </c>
      <c r="E22" s="69">
        <v>952343.06</v>
      </c>
      <c r="F22" s="70"/>
      <c r="G22" s="59"/>
    </row>
    <row r="23" spans="1:7" s="40" customFormat="1" ht="15" customHeight="1" x14ac:dyDescent="0.2">
      <c r="A23" s="61"/>
      <c r="B23" s="66" t="s">
        <v>125</v>
      </c>
      <c r="C23" s="66" t="s">
        <v>126</v>
      </c>
      <c r="D23" s="64">
        <v>0</v>
      </c>
      <c r="E23" s="64">
        <v>786197.26</v>
      </c>
      <c r="F23" s="65"/>
      <c r="G23" s="59"/>
    </row>
    <row r="24" spans="1:7" s="60" customFormat="1" ht="15" customHeight="1" x14ac:dyDescent="0.2">
      <c r="A24" s="61"/>
      <c r="B24" s="66" t="s">
        <v>127</v>
      </c>
      <c r="C24" s="66" t="s">
        <v>128</v>
      </c>
      <c r="D24" s="64">
        <v>0</v>
      </c>
      <c r="E24" s="64">
        <v>166145.79999999999</v>
      </c>
      <c r="F24" s="65"/>
      <c r="G24" s="59"/>
    </row>
    <row r="25" spans="1:7" s="40" customFormat="1" ht="15" customHeight="1" x14ac:dyDescent="0.2">
      <c r="A25" s="67" t="s">
        <v>129</v>
      </c>
      <c r="B25" s="68"/>
      <c r="C25" s="68"/>
      <c r="D25" s="69">
        <v>0</v>
      </c>
      <c r="E25" s="69">
        <v>204100.72000000003</v>
      </c>
      <c r="F25" s="70"/>
      <c r="G25" s="59"/>
    </row>
    <row r="26" spans="1:7" s="40" customFormat="1" ht="15" customHeight="1" x14ac:dyDescent="0.2">
      <c r="A26" s="61"/>
      <c r="B26" s="66" t="s">
        <v>130</v>
      </c>
      <c r="C26" s="66" t="s">
        <v>131</v>
      </c>
      <c r="D26" s="64">
        <v>0</v>
      </c>
      <c r="E26" s="64">
        <v>51380.33</v>
      </c>
      <c r="F26" s="65"/>
      <c r="G26" s="59"/>
    </row>
    <row r="27" spans="1:7" s="40" customFormat="1" ht="15" customHeight="1" x14ac:dyDescent="0.2">
      <c r="A27" s="61"/>
      <c r="B27" s="66" t="s">
        <v>132</v>
      </c>
      <c r="C27" s="66" t="s">
        <v>133</v>
      </c>
      <c r="D27" s="64">
        <v>0</v>
      </c>
      <c r="E27" s="64">
        <v>121029.76000000001</v>
      </c>
      <c r="F27" s="65"/>
      <c r="G27" s="59"/>
    </row>
    <row r="28" spans="1:7" s="60" customFormat="1" ht="15" customHeight="1" x14ac:dyDescent="0.2">
      <c r="A28" s="61"/>
      <c r="B28" s="66" t="s">
        <v>134</v>
      </c>
      <c r="C28" s="66" t="s">
        <v>135</v>
      </c>
      <c r="D28" s="64">
        <v>0</v>
      </c>
      <c r="E28" s="64">
        <v>31690.629999999997</v>
      </c>
      <c r="F28" s="65"/>
      <c r="G28" s="59"/>
    </row>
    <row r="29" spans="1:7" s="40" customFormat="1" ht="15" customHeight="1" x14ac:dyDescent="0.2">
      <c r="A29" s="67" t="s">
        <v>136</v>
      </c>
      <c r="B29" s="68"/>
      <c r="C29" s="68"/>
      <c r="D29" s="69">
        <v>0</v>
      </c>
      <c r="E29" s="69">
        <v>743454.41999999993</v>
      </c>
      <c r="F29" s="70"/>
      <c r="G29" s="59"/>
    </row>
    <row r="30" spans="1:7" s="60" customFormat="1" ht="15" customHeight="1" x14ac:dyDescent="0.2">
      <c r="A30" s="61"/>
      <c r="B30" s="66" t="s">
        <v>137</v>
      </c>
      <c r="C30" s="66" t="s">
        <v>138</v>
      </c>
      <c r="D30" s="64">
        <v>0</v>
      </c>
      <c r="E30" s="64">
        <v>316553.24</v>
      </c>
      <c r="F30" s="65"/>
      <c r="G30" s="59"/>
    </row>
    <row r="31" spans="1:7" s="60" customFormat="1" ht="15" customHeight="1" x14ac:dyDescent="0.2">
      <c r="A31" s="61"/>
      <c r="B31" s="66" t="s">
        <v>139</v>
      </c>
      <c r="C31" s="66" t="s">
        <v>140</v>
      </c>
      <c r="D31" s="64">
        <v>0</v>
      </c>
      <c r="E31" s="64">
        <v>426901.18</v>
      </c>
      <c r="F31" s="65"/>
      <c r="G31" s="59"/>
    </row>
    <row r="32" spans="1:7" ht="15" customHeight="1" x14ac:dyDescent="0.25">
      <c r="A32" s="102" t="s">
        <v>24</v>
      </c>
      <c r="B32" s="103"/>
      <c r="C32" s="104"/>
      <c r="D32" s="19"/>
      <c r="E32" s="19">
        <v>3241331.4200000004</v>
      </c>
      <c r="F32" s="49"/>
    </row>
    <row r="33" spans="1:6" x14ac:dyDescent="0.25">
      <c r="A33" s="72" t="s">
        <v>7</v>
      </c>
      <c r="B33" s="73"/>
      <c r="C33" s="13"/>
      <c r="D33" s="13"/>
      <c r="E33" s="13"/>
      <c r="F33" s="13"/>
    </row>
    <row r="34" spans="1:6" x14ac:dyDescent="0.25">
      <c r="E34" s="22"/>
    </row>
    <row r="35" spans="1:6" x14ac:dyDescent="0.25">
      <c r="D35" s="22"/>
      <c r="E35" s="22"/>
    </row>
  </sheetData>
  <mergeCells count="1">
    <mergeCell ref="A32:C3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5546875" style="74"/>
    <col min="8" max="8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  <c r="G3" s="75"/>
    </row>
    <row r="4" spans="1:7" s="8" customFormat="1" x14ac:dyDescent="0.25">
      <c r="A4" s="4" t="s">
        <v>9</v>
      </c>
      <c r="B4" s="4"/>
      <c r="C4" s="4"/>
      <c r="D4" s="4"/>
      <c r="E4" s="4"/>
      <c r="F4" s="4"/>
      <c r="G4" s="75"/>
    </row>
    <row r="5" spans="1:7" s="8" customFormat="1" x14ac:dyDescent="0.25">
      <c r="A5" s="4" t="s">
        <v>101</v>
      </c>
      <c r="B5" s="4"/>
      <c r="C5" s="4"/>
      <c r="D5" s="4"/>
      <c r="E5" s="4"/>
      <c r="F5" s="4"/>
      <c r="G5" s="75"/>
    </row>
    <row r="6" spans="1:7" s="8" customFormat="1" x14ac:dyDescent="0.25">
      <c r="G6" s="75"/>
    </row>
    <row r="7" spans="1:7" s="8" customFormat="1" x14ac:dyDescent="0.25">
      <c r="F7" s="21" t="s">
        <v>1</v>
      </c>
      <c r="G7" s="75"/>
    </row>
    <row r="8" spans="1:7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  <c r="G8" s="75"/>
    </row>
    <row r="9" spans="1:7" s="60" customFormat="1" ht="15" customHeight="1" x14ac:dyDescent="0.2">
      <c r="A9" s="55" t="s">
        <v>141</v>
      </c>
      <c r="B9" s="56"/>
      <c r="C9" s="76"/>
      <c r="D9" s="57">
        <v>0</v>
      </c>
      <c r="E9" s="57">
        <v>845.54</v>
      </c>
      <c r="F9" s="77"/>
      <c r="G9" s="59"/>
    </row>
    <row r="10" spans="1:7" s="40" customFormat="1" ht="15" customHeight="1" x14ac:dyDescent="0.2">
      <c r="A10" s="61"/>
      <c r="B10" s="66" t="s">
        <v>142</v>
      </c>
      <c r="C10" s="63" t="s">
        <v>143</v>
      </c>
      <c r="D10" s="64">
        <v>0</v>
      </c>
      <c r="E10" s="64">
        <v>845.54</v>
      </c>
      <c r="F10" s="78"/>
      <c r="G10" s="39"/>
    </row>
    <row r="11" spans="1:7" s="60" customFormat="1" ht="15" customHeight="1" x14ac:dyDescent="0.2">
      <c r="A11" s="67" t="s">
        <v>103</v>
      </c>
      <c r="B11" s="68"/>
      <c r="C11" s="71"/>
      <c r="D11" s="69">
        <v>0</v>
      </c>
      <c r="E11" s="69">
        <v>64780.29</v>
      </c>
      <c r="F11" s="79"/>
      <c r="G11" s="59"/>
    </row>
    <row r="12" spans="1:7" s="40" customFormat="1" ht="15" customHeight="1" x14ac:dyDescent="0.2">
      <c r="A12" s="61"/>
      <c r="B12" s="66" t="s">
        <v>104</v>
      </c>
      <c r="C12" s="63" t="s">
        <v>105</v>
      </c>
      <c r="D12" s="64">
        <v>0</v>
      </c>
      <c r="E12" s="64">
        <v>18383.12</v>
      </c>
      <c r="F12" s="78"/>
      <c r="G12" s="39"/>
    </row>
    <row r="13" spans="1:7" s="40" customFormat="1" ht="15" customHeight="1" x14ac:dyDescent="0.2">
      <c r="A13" s="61"/>
      <c r="B13" s="66" t="s">
        <v>106</v>
      </c>
      <c r="C13" s="63" t="s">
        <v>107</v>
      </c>
      <c r="D13" s="64">
        <v>0</v>
      </c>
      <c r="E13" s="64">
        <v>2554.31</v>
      </c>
      <c r="F13" s="78"/>
      <c r="G13" s="39"/>
    </row>
    <row r="14" spans="1:7" s="40" customFormat="1" ht="15" customHeight="1" x14ac:dyDescent="0.2">
      <c r="A14" s="61"/>
      <c r="B14" s="66" t="s">
        <v>108</v>
      </c>
      <c r="C14" s="63" t="s">
        <v>109</v>
      </c>
      <c r="D14" s="64">
        <v>0</v>
      </c>
      <c r="E14" s="64">
        <v>34742.550000000003</v>
      </c>
      <c r="F14" s="78"/>
      <c r="G14" s="39"/>
    </row>
    <row r="15" spans="1:7" s="60" customFormat="1" ht="15" customHeight="1" x14ac:dyDescent="0.2">
      <c r="A15" s="61"/>
      <c r="B15" s="66" t="s">
        <v>144</v>
      </c>
      <c r="C15" s="63" t="s">
        <v>145</v>
      </c>
      <c r="D15" s="64">
        <v>0</v>
      </c>
      <c r="E15" s="64">
        <v>9100.31</v>
      </c>
      <c r="F15" s="78"/>
      <c r="G15" s="59"/>
    </row>
    <row r="16" spans="1:7" s="40" customFormat="1" ht="15" customHeight="1" x14ac:dyDescent="0.2">
      <c r="A16" s="67" t="s">
        <v>110</v>
      </c>
      <c r="B16" s="68"/>
      <c r="C16" s="71"/>
      <c r="D16" s="69">
        <v>0</v>
      </c>
      <c r="E16" s="69">
        <v>3089029.29</v>
      </c>
      <c r="F16" s="79"/>
      <c r="G16" s="39"/>
    </row>
    <row r="17" spans="1:7" s="40" customFormat="1" ht="15" customHeight="1" x14ac:dyDescent="0.2">
      <c r="A17" s="67"/>
      <c r="B17" s="66" t="s">
        <v>146</v>
      </c>
      <c r="C17" s="63" t="s">
        <v>147</v>
      </c>
      <c r="D17" s="69">
        <v>0</v>
      </c>
      <c r="E17" s="64">
        <v>38177.590000000004</v>
      </c>
      <c r="F17" s="79"/>
      <c r="G17" s="39"/>
    </row>
    <row r="18" spans="1:7" s="60" customFormat="1" ht="15" customHeight="1" x14ac:dyDescent="0.2">
      <c r="A18" s="61"/>
      <c r="B18" s="66" t="s">
        <v>111</v>
      </c>
      <c r="C18" s="63" t="s">
        <v>112</v>
      </c>
      <c r="D18" s="64">
        <v>0</v>
      </c>
      <c r="E18" s="64">
        <v>3050851.7</v>
      </c>
      <c r="F18" s="78"/>
      <c r="G18" s="59"/>
    </row>
    <row r="19" spans="1:7" s="40" customFormat="1" ht="15" customHeight="1" x14ac:dyDescent="0.2">
      <c r="A19" s="67" t="s">
        <v>113</v>
      </c>
      <c r="B19" s="68"/>
      <c r="C19" s="71"/>
      <c r="D19" s="69">
        <v>0</v>
      </c>
      <c r="E19" s="69">
        <v>174915.91999999998</v>
      </c>
      <c r="F19" s="79"/>
      <c r="G19" s="39"/>
    </row>
    <row r="20" spans="1:7" s="40" customFormat="1" ht="15" customHeight="1" x14ac:dyDescent="0.2">
      <c r="A20" s="61"/>
      <c r="B20" s="66" t="s">
        <v>114</v>
      </c>
      <c r="C20" s="63" t="s">
        <v>115</v>
      </c>
      <c r="D20" s="64">
        <v>0</v>
      </c>
      <c r="E20" s="64">
        <v>174915.91999999998</v>
      </c>
      <c r="F20" s="78"/>
      <c r="G20" s="39"/>
    </row>
    <row r="21" spans="1:7" s="40" customFormat="1" ht="15" customHeight="1" x14ac:dyDescent="0.2">
      <c r="A21" s="67" t="s">
        <v>118</v>
      </c>
      <c r="B21" s="80"/>
      <c r="C21" s="63"/>
      <c r="D21" s="64">
        <v>0</v>
      </c>
      <c r="E21" s="69">
        <v>441.76</v>
      </c>
      <c r="F21" s="78"/>
      <c r="G21" s="39"/>
    </row>
    <row r="22" spans="1:7" s="40" customFormat="1" ht="15" customHeight="1" x14ac:dyDescent="0.2">
      <c r="A22" s="61"/>
      <c r="B22" s="66" t="s">
        <v>148</v>
      </c>
      <c r="C22" s="63" t="s">
        <v>149</v>
      </c>
      <c r="D22" s="64">
        <v>0</v>
      </c>
      <c r="E22" s="64">
        <v>441.76</v>
      </c>
      <c r="F22" s="78"/>
      <c r="G22" s="39"/>
    </row>
    <row r="23" spans="1:7" s="40" customFormat="1" ht="15" customHeight="1" x14ac:dyDescent="0.2">
      <c r="A23" s="67" t="s">
        <v>121</v>
      </c>
      <c r="B23" s="68"/>
      <c r="C23" s="71"/>
      <c r="D23" s="69">
        <v>2519000</v>
      </c>
      <c r="E23" s="69">
        <v>752835.32</v>
      </c>
      <c r="F23" s="79">
        <v>0.29886277094084951</v>
      </c>
      <c r="G23" s="39"/>
    </row>
    <row r="24" spans="1:7" s="40" customFormat="1" ht="15" customHeight="1" x14ac:dyDescent="0.2">
      <c r="A24" s="61"/>
      <c r="B24" s="66" t="s">
        <v>122</v>
      </c>
      <c r="C24" s="63" t="s">
        <v>123</v>
      </c>
      <c r="D24" s="64">
        <v>2519000</v>
      </c>
      <c r="E24" s="64">
        <v>752835.32</v>
      </c>
      <c r="F24" s="78">
        <v>0.29886277094084951</v>
      </c>
      <c r="G24" s="39"/>
    </row>
    <row r="25" spans="1:7" s="40" customFormat="1" ht="15" customHeight="1" x14ac:dyDescent="0.2">
      <c r="A25" s="67" t="s">
        <v>124</v>
      </c>
      <c r="B25" s="68"/>
      <c r="C25" s="71"/>
      <c r="D25" s="69">
        <v>0</v>
      </c>
      <c r="E25" s="69">
        <v>221383.65000000002</v>
      </c>
      <c r="F25" s="79"/>
      <c r="G25" s="39"/>
    </row>
    <row r="26" spans="1:7" s="40" customFormat="1" ht="15" customHeight="1" x14ac:dyDescent="0.2">
      <c r="A26" s="61"/>
      <c r="B26" s="66" t="s">
        <v>125</v>
      </c>
      <c r="C26" s="63" t="s">
        <v>126</v>
      </c>
      <c r="D26" s="64">
        <v>0</v>
      </c>
      <c r="E26" s="64">
        <v>78032.509999999995</v>
      </c>
      <c r="F26" s="78"/>
      <c r="G26" s="39"/>
    </row>
    <row r="27" spans="1:7" s="40" customFormat="1" ht="15" customHeight="1" x14ac:dyDescent="0.2">
      <c r="A27" s="61"/>
      <c r="B27" s="66" t="s">
        <v>127</v>
      </c>
      <c r="C27" s="63" t="s">
        <v>128</v>
      </c>
      <c r="D27" s="64">
        <v>0</v>
      </c>
      <c r="E27" s="64">
        <v>143351.14000000001</v>
      </c>
      <c r="F27" s="78"/>
      <c r="G27" s="39"/>
    </row>
    <row r="28" spans="1:7" s="40" customFormat="1" ht="15" customHeight="1" x14ac:dyDescent="0.2">
      <c r="A28" s="67" t="s">
        <v>150</v>
      </c>
      <c r="B28" s="68"/>
      <c r="C28" s="71"/>
      <c r="D28" s="69">
        <v>0</v>
      </c>
      <c r="E28" s="69">
        <v>1487729.36</v>
      </c>
      <c r="F28" s="79"/>
      <c r="G28" s="39"/>
    </row>
    <row r="29" spans="1:7" s="40" customFormat="1" ht="15" customHeight="1" x14ac:dyDescent="0.2">
      <c r="A29" s="61"/>
      <c r="B29" s="66" t="s">
        <v>151</v>
      </c>
      <c r="C29" s="63" t="s">
        <v>152</v>
      </c>
      <c r="D29" s="64">
        <v>0</v>
      </c>
      <c r="E29" s="64">
        <v>1487729.36</v>
      </c>
      <c r="F29" s="78"/>
      <c r="G29" s="39"/>
    </row>
    <row r="30" spans="1:7" s="40" customFormat="1" ht="15" customHeight="1" x14ac:dyDescent="0.2">
      <c r="A30" s="67" t="s">
        <v>129</v>
      </c>
      <c r="B30" s="68"/>
      <c r="C30" s="71"/>
      <c r="D30" s="69">
        <v>0</v>
      </c>
      <c r="E30" s="69">
        <v>2245815.7600000002</v>
      </c>
      <c r="F30" s="79"/>
      <c r="G30" s="39"/>
    </row>
    <row r="31" spans="1:7" s="40" customFormat="1" ht="15" customHeight="1" x14ac:dyDescent="0.2">
      <c r="A31" s="61"/>
      <c r="B31" s="66" t="s">
        <v>130</v>
      </c>
      <c r="C31" s="63" t="s">
        <v>131</v>
      </c>
      <c r="D31" s="64">
        <v>0</v>
      </c>
      <c r="E31" s="64">
        <v>1978380.7200000002</v>
      </c>
      <c r="F31" s="78"/>
      <c r="G31" s="39"/>
    </row>
    <row r="32" spans="1:7" s="60" customFormat="1" ht="15" customHeight="1" x14ac:dyDescent="0.2">
      <c r="A32" s="61"/>
      <c r="B32" s="66" t="s">
        <v>153</v>
      </c>
      <c r="C32" s="63" t="s">
        <v>154</v>
      </c>
      <c r="D32" s="64">
        <v>0</v>
      </c>
      <c r="E32" s="64">
        <v>56320.24</v>
      </c>
      <c r="F32" s="78"/>
      <c r="G32" s="39"/>
    </row>
    <row r="33" spans="1:7" s="60" customFormat="1" ht="15" customHeight="1" x14ac:dyDescent="0.2">
      <c r="A33" s="61"/>
      <c r="B33" s="66" t="s">
        <v>134</v>
      </c>
      <c r="C33" s="63" t="s">
        <v>135</v>
      </c>
      <c r="D33" s="64">
        <v>0</v>
      </c>
      <c r="E33" s="64">
        <v>211114.8</v>
      </c>
      <c r="F33" s="78"/>
      <c r="G33" s="39"/>
    </row>
    <row r="34" spans="1:7" s="60" customFormat="1" ht="15" customHeight="1" x14ac:dyDescent="0.2">
      <c r="A34" s="67" t="s">
        <v>136</v>
      </c>
      <c r="B34" s="68"/>
      <c r="C34" s="71"/>
      <c r="D34" s="69">
        <v>300000</v>
      </c>
      <c r="E34" s="69">
        <v>14927358.169999996</v>
      </c>
      <c r="F34" s="79">
        <v>49.75786056666665</v>
      </c>
      <c r="G34" s="39"/>
    </row>
    <row r="35" spans="1:7" s="60" customFormat="1" ht="15" customHeight="1" x14ac:dyDescent="0.2">
      <c r="A35" s="67"/>
      <c r="B35" s="66" t="s">
        <v>137</v>
      </c>
      <c r="C35" s="63" t="s">
        <v>138</v>
      </c>
      <c r="D35" s="64">
        <v>0</v>
      </c>
      <c r="E35" s="64">
        <v>31305.87</v>
      </c>
      <c r="F35" s="79"/>
      <c r="G35" s="39"/>
    </row>
    <row r="36" spans="1:7" s="60" customFormat="1" ht="15" customHeight="1" x14ac:dyDescent="0.2">
      <c r="A36" s="67"/>
      <c r="B36" s="66" t="s">
        <v>155</v>
      </c>
      <c r="C36" s="63" t="s">
        <v>156</v>
      </c>
      <c r="D36" s="64">
        <v>0</v>
      </c>
      <c r="E36" s="64">
        <v>7660</v>
      </c>
      <c r="F36" s="79"/>
      <c r="G36" s="39"/>
    </row>
    <row r="37" spans="1:7" s="60" customFormat="1" ht="15" customHeight="1" x14ac:dyDescent="0.2">
      <c r="A37" s="67"/>
      <c r="B37" s="66" t="s">
        <v>157</v>
      </c>
      <c r="C37" s="63" t="s">
        <v>158</v>
      </c>
      <c r="D37" s="64">
        <v>0</v>
      </c>
      <c r="E37" s="64">
        <v>34122</v>
      </c>
      <c r="F37" s="79"/>
      <c r="G37" s="39"/>
    </row>
    <row r="38" spans="1:7" s="60" customFormat="1" ht="15" customHeight="1" x14ac:dyDescent="0.2">
      <c r="A38" s="61"/>
      <c r="B38" s="66" t="s">
        <v>159</v>
      </c>
      <c r="C38" s="63" t="s">
        <v>160</v>
      </c>
      <c r="D38" s="64">
        <v>0</v>
      </c>
      <c r="E38" s="64">
        <v>291775.76</v>
      </c>
      <c r="F38" s="78"/>
      <c r="G38" s="39"/>
    </row>
    <row r="39" spans="1:7" s="60" customFormat="1" ht="15" customHeight="1" x14ac:dyDescent="0.2">
      <c r="A39" s="81"/>
      <c r="B39" s="66" t="s">
        <v>139</v>
      </c>
      <c r="C39" s="82" t="s">
        <v>140</v>
      </c>
      <c r="D39" s="64">
        <v>300000</v>
      </c>
      <c r="E39" s="64">
        <v>14562494.539999995</v>
      </c>
      <c r="F39" s="78">
        <v>48.541648466666651</v>
      </c>
      <c r="G39" s="39"/>
    </row>
    <row r="40" spans="1:7" s="40" customFormat="1" ht="15" customHeight="1" x14ac:dyDescent="0.25">
      <c r="A40" s="102" t="s">
        <v>24</v>
      </c>
      <c r="B40" s="103"/>
      <c r="C40" s="104"/>
      <c r="D40" s="19">
        <v>2819000</v>
      </c>
      <c r="E40" s="19">
        <v>22965135.059999995</v>
      </c>
      <c r="F40" s="49">
        <v>8.1465537637460095</v>
      </c>
      <c r="G40" s="39"/>
    </row>
    <row r="41" spans="1:7" ht="15" customHeight="1" x14ac:dyDescent="0.25">
      <c r="A41" s="72" t="s">
        <v>7</v>
      </c>
      <c r="B41" s="13"/>
      <c r="C41" s="13"/>
      <c r="D41" s="13"/>
      <c r="E41" s="13"/>
      <c r="F41" s="13"/>
    </row>
    <row r="42" spans="1:7" x14ac:dyDescent="0.25">
      <c r="E42" s="22"/>
    </row>
    <row r="43" spans="1:7" x14ac:dyDescent="0.25">
      <c r="D43" s="22"/>
      <c r="E43" s="22"/>
    </row>
    <row r="44" spans="1:7" x14ac:dyDescent="0.25">
      <c r="E44" s="22"/>
    </row>
  </sheetData>
  <mergeCells count="1">
    <mergeCell ref="A40:C40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8" max="8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10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7" s="84" customFormat="1" ht="15" customHeight="1" x14ac:dyDescent="0.2">
      <c r="A9" s="55" t="s">
        <v>103</v>
      </c>
      <c r="B9" s="56"/>
      <c r="C9" s="56"/>
      <c r="D9" s="57">
        <v>0</v>
      </c>
      <c r="E9" s="57">
        <v>437475.55000000005</v>
      </c>
      <c r="F9" s="77"/>
      <c r="G9" s="83"/>
    </row>
    <row r="10" spans="1:7" s="40" customFormat="1" ht="15" customHeight="1" x14ac:dyDescent="0.2">
      <c r="A10" s="61"/>
      <c r="B10" s="66" t="s">
        <v>104</v>
      </c>
      <c r="C10" s="66" t="s">
        <v>105</v>
      </c>
      <c r="D10" s="64">
        <v>0</v>
      </c>
      <c r="E10" s="64">
        <v>225546.74</v>
      </c>
      <c r="F10" s="78"/>
      <c r="G10" s="59"/>
    </row>
    <row r="11" spans="1:7" s="40" customFormat="1" ht="15" customHeight="1" x14ac:dyDescent="0.2">
      <c r="A11" s="61"/>
      <c r="B11" s="66" t="s">
        <v>106</v>
      </c>
      <c r="C11" s="66" t="s">
        <v>107</v>
      </c>
      <c r="D11" s="64">
        <v>0</v>
      </c>
      <c r="E11" s="64">
        <v>4202.17</v>
      </c>
      <c r="F11" s="78"/>
      <c r="G11" s="59"/>
    </row>
    <row r="12" spans="1:7" s="40" customFormat="1" ht="15" customHeight="1" x14ac:dyDescent="0.2">
      <c r="A12" s="61"/>
      <c r="B12" s="66" t="s">
        <v>108</v>
      </c>
      <c r="C12" s="66" t="s">
        <v>109</v>
      </c>
      <c r="D12" s="64">
        <v>0</v>
      </c>
      <c r="E12" s="64">
        <v>207726.64</v>
      </c>
      <c r="F12" s="78"/>
      <c r="G12" s="59"/>
    </row>
    <row r="13" spans="1:7" s="84" customFormat="1" ht="15" customHeight="1" x14ac:dyDescent="0.2">
      <c r="A13" s="67" t="s">
        <v>110</v>
      </c>
      <c r="B13" s="68"/>
      <c r="C13" s="68"/>
      <c r="D13" s="69">
        <v>0</v>
      </c>
      <c r="E13" s="69">
        <v>998589.10253650008</v>
      </c>
      <c r="F13" s="79"/>
      <c r="G13" s="83"/>
    </row>
    <row r="14" spans="1:7" s="40" customFormat="1" ht="15" customHeight="1" x14ac:dyDescent="0.2">
      <c r="A14" s="61"/>
      <c r="B14" s="66" t="s">
        <v>146</v>
      </c>
      <c r="C14" s="66" t="s">
        <v>147</v>
      </c>
      <c r="D14" s="64">
        <v>0</v>
      </c>
      <c r="E14" s="64">
        <v>1165.3800000000001</v>
      </c>
      <c r="F14" s="78"/>
      <c r="G14" s="59"/>
    </row>
    <row r="15" spans="1:7" s="40" customFormat="1" ht="15" customHeight="1" x14ac:dyDescent="0.2">
      <c r="A15" s="61"/>
      <c r="B15" s="66" t="s">
        <v>111</v>
      </c>
      <c r="C15" s="66" t="s">
        <v>112</v>
      </c>
      <c r="D15" s="64">
        <v>0</v>
      </c>
      <c r="E15" s="64">
        <v>997423.72253650008</v>
      </c>
      <c r="F15" s="78"/>
      <c r="G15" s="59"/>
    </row>
    <row r="16" spans="1:7" s="85" customFormat="1" ht="15" customHeight="1" x14ac:dyDescent="0.2">
      <c r="A16" s="67" t="s">
        <v>113</v>
      </c>
      <c r="B16" s="68"/>
      <c r="C16" s="68"/>
      <c r="D16" s="69">
        <v>0</v>
      </c>
      <c r="E16" s="69">
        <v>8409865.5700000003</v>
      </c>
      <c r="F16" s="79"/>
      <c r="G16" s="83"/>
    </row>
    <row r="17" spans="1:7" s="60" customFormat="1" ht="15" customHeight="1" x14ac:dyDescent="0.2">
      <c r="A17" s="61"/>
      <c r="B17" s="66" t="s">
        <v>114</v>
      </c>
      <c r="C17" s="66" t="s">
        <v>115</v>
      </c>
      <c r="D17" s="64">
        <v>0</v>
      </c>
      <c r="E17" s="64">
        <v>8409865.5700000003</v>
      </c>
      <c r="F17" s="78"/>
      <c r="G17" s="59"/>
    </row>
    <row r="18" spans="1:7" s="85" customFormat="1" ht="15" customHeight="1" x14ac:dyDescent="0.2">
      <c r="A18" s="67" t="s">
        <v>118</v>
      </c>
      <c r="B18" s="68"/>
      <c r="C18" s="68"/>
      <c r="D18" s="69">
        <v>0</v>
      </c>
      <c r="E18" s="69">
        <v>109022.99</v>
      </c>
      <c r="F18" s="79"/>
      <c r="G18" s="83"/>
    </row>
    <row r="19" spans="1:7" s="40" customFormat="1" ht="15" customHeight="1" x14ac:dyDescent="0.2">
      <c r="A19" s="61"/>
      <c r="B19" s="66" t="s">
        <v>119</v>
      </c>
      <c r="C19" s="66" t="s">
        <v>120</v>
      </c>
      <c r="D19" s="64">
        <v>0</v>
      </c>
      <c r="E19" s="64">
        <v>109022.99</v>
      </c>
      <c r="F19" s="78"/>
      <c r="G19" s="59"/>
    </row>
    <row r="20" spans="1:7" s="85" customFormat="1" ht="15" customHeight="1" x14ac:dyDescent="0.2">
      <c r="A20" s="67" t="s">
        <v>121</v>
      </c>
      <c r="B20" s="68"/>
      <c r="C20" s="68"/>
      <c r="D20" s="69">
        <v>4800000</v>
      </c>
      <c r="E20" s="69">
        <v>5010276.25</v>
      </c>
      <c r="F20" s="79">
        <v>1.0438075520833334</v>
      </c>
      <c r="G20" s="83"/>
    </row>
    <row r="21" spans="1:7" s="60" customFormat="1" ht="15" customHeight="1" x14ac:dyDescent="0.2">
      <c r="A21" s="61"/>
      <c r="B21" s="66" t="s">
        <v>122</v>
      </c>
      <c r="C21" s="66" t="s">
        <v>123</v>
      </c>
      <c r="D21" s="64">
        <v>4800000</v>
      </c>
      <c r="E21" s="64">
        <v>5010276.25</v>
      </c>
      <c r="F21" s="78">
        <v>1.0438075520833334</v>
      </c>
      <c r="G21" s="59"/>
    </row>
    <row r="22" spans="1:7" s="85" customFormat="1" ht="15" customHeight="1" x14ac:dyDescent="0.2">
      <c r="A22" s="67" t="s">
        <v>124</v>
      </c>
      <c r="B22" s="68"/>
      <c r="C22" s="68"/>
      <c r="D22" s="69">
        <v>0</v>
      </c>
      <c r="E22" s="69">
        <v>486355.22</v>
      </c>
      <c r="F22" s="79"/>
      <c r="G22" s="83"/>
    </row>
    <row r="23" spans="1:7" s="40" customFormat="1" ht="15" customHeight="1" x14ac:dyDescent="0.2">
      <c r="A23" s="61"/>
      <c r="B23" s="66" t="s">
        <v>125</v>
      </c>
      <c r="C23" s="66" t="s">
        <v>126</v>
      </c>
      <c r="D23" s="64">
        <v>0</v>
      </c>
      <c r="E23" s="64">
        <v>486235.24</v>
      </c>
      <c r="F23" s="78"/>
      <c r="G23" s="59"/>
    </row>
    <row r="24" spans="1:7" s="60" customFormat="1" ht="15" customHeight="1" x14ac:dyDescent="0.2">
      <c r="A24" s="61"/>
      <c r="B24" s="66" t="s">
        <v>161</v>
      </c>
      <c r="C24" s="66" t="s">
        <v>162</v>
      </c>
      <c r="D24" s="64">
        <v>0</v>
      </c>
      <c r="E24" s="64">
        <v>119.98</v>
      </c>
      <c r="F24" s="78"/>
      <c r="G24" s="59"/>
    </row>
    <row r="25" spans="1:7" s="85" customFormat="1" ht="15" customHeight="1" x14ac:dyDescent="0.2">
      <c r="A25" s="67" t="s">
        <v>150</v>
      </c>
      <c r="B25" s="68"/>
      <c r="C25" s="68"/>
      <c r="D25" s="69">
        <v>0</v>
      </c>
      <c r="E25" s="69">
        <v>3096171.1599999997</v>
      </c>
      <c r="F25" s="79"/>
      <c r="G25" s="83"/>
    </row>
    <row r="26" spans="1:7" s="40" customFormat="1" ht="15" customHeight="1" x14ac:dyDescent="0.2">
      <c r="A26" s="61"/>
      <c r="B26" s="66" t="s">
        <v>151</v>
      </c>
      <c r="C26" s="66" t="s">
        <v>152</v>
      </c>
      <c r="D26" s="64">
        <v>0</v>
      </c>
      <c r="E26" s="64">
        <v>3096171.1599999997</v>
      </c>
      <c r="F26" s="78"/>
      <c r="G26" s="59"/>
    </row>
    <row r="27" spans="1:7" s="85" customFormat="1" ht="15" customHeight="1" x14ac:dyDescent="0.2">
      <c r="A27" s="67" t="s">
        <v>129</v>
      </c>
      <c r="B27" s="68"/>
      <c r="C27" s="68"/>
      <c r="D27" s="69">
        <v>14700500</v>
      </c>
      <c r="E27" s="69">
        <v>16444442.91</v>
      </c>
      <c r="F27" s="79">
        <v>1.1186315370225504</v>
      </c>
      <c r="G27" s="83"/>
    </row>
    <row r="28" spans="1:7" s="85" customFormat="1" ht="15" customHeight="1" x14ac:dyDescent="0.2">
      <c r="A28" s="67"/>
      <c r="B28" s="66" t="s">
        <v>163</v>
      </c>
      <c r="C28" s="66" t="s">
        <v>164</v>
      </c>
      <c r="D28" s="64">
        <v>0</v>
      </c>
      <c r="E28" s="64">
        <v>27960.53</v>
      </c>
      <c r="F28" s="78"/>
      <c r="G28" s="83"/>
    </row>
    <row r="29" spans="1:7" s="40" customFormat="1" ht="15" customHeight="1" x14ac:dyDescent="0.2">
      <c r="A29" s="61"/>
      <c r="B29" s="66" t="s">
        <v>165</v>
      </c>
      <c r="C29" s="66" t="s">
        <v>166</v>
      </c>
      <c r="D29" s="64">
        <v>14700500</v>
      </c>
      <c r="E29" s="64">
        <v>16193827.700000001</v>
      </c>
      <c r="F29" s="78">
        <v>1.1015834631475121</v>
      </c>
      <c r="G29" s="59"/>
    </row>
    <row r="30" spans="1:7" s="40" customFormat="1" ht="15" customHeight="1" x14ac:dyDescent="0.2">
      <c r="A30" s="61"/>
      <c r="B30" s="66" t="s">
        <v>132</v>
      </c>
      <c r="C30" s="66" t="s">
        <v>133</v>
      </c>
      <c r="D30" s="64">
        <v>0</v>
      </c>
      <c r="E30" s="64">
        <v>50536.86</v>
      </c>
      <c r="F30" s="78"/>
      <c r="G30" s="59"/>
    </row>
    <row r="31" spans="1:7" s="40" customFormat="1" ht="15" customHeight="1" x14ac:dyDescent="0.2">
      <c r="A31" s="61"/>
      <c r="B31" s="66" t="s">
        <v>134</v>
      </c>
      <c r="C31" s="66" t="s">
        <v>135</v>
      </c>
      <c r="D31" s="64">
        <v>0</v>
      </c>
      <c r="E31" s="64">
        <v>172117.82</v>
      </c>
      <c r="F31" s="78"/>
      <c r="G31" s="59"/>
    </row>
    <row r="32" spans="1:7" s="85" customFormat="1" ht="15" customHeight="1" x14ac:dyDescent="0.2">
      <c r="A32" s="67" t="s">
        <v>136</v>
      </c>
      <c r="B32" s="68"/>
      <c r="C32" s="68"/>
      <c r="D32" s="69">
        <v>218000</v>
      </c>
      <c r="E32" s="69">
        <v>7842865.3899999987</v>
      </c>
      <c r="F32" s="79">
        <v>35.976446743119261</v>
      </c>
      <c r="G32" s="83"/>
    </row>
    <row r="33" spans="1:7" s="40" customFormat="1" ht="15" customHeight="1" x14ac:dyDescent="0.2">
      <c r="A33" s="61"/>
      <c r="B33" s="66" t="s">
        <v>137</v>
      </c>
      <c r="C33" s="66" t="s">
        <v>138</v>
      </c>
      <c r="D33" s="64">
        <v>0</v>
      </c>
      <c r="E33" s="64">
        <v>114168.56</v>
      </c>
      <c r="F33" s="78"/>
      <c r="G33" s="59"/>
    </row>
    <row r="34" spans="1:7" s="40" customFormat="1" ht="15" customHeight="1" x14ac:dyDescent="0.2">
      <c r="A34" s="61"/>
      <c r="B34" s="66" t="s">
        <v>167</v>
      </c>
      <c r="C34" s="66" t="s">
        <v>168</v>
      </c>
      <c r="D34" s="64">
        <v>100000</v>
      </c>
      <c r="E34" s="64">
        <v>6206806.0099999998</v>
      </c>
      <c r="F34" s="78">
        <v>62.068060099999997</v>
      </c>
      <c r="G34" s="59"/>
    </row>
    <row r="35" spans="1:7" s="40" customFormat="1" ht="15" customHeight="1" x14ac:dyDescent="0.2">
      <c r="A35" s="81"/>
      <c r="B35" s="66" t="s">
        <v>139</v>
      </c>
      <c r="C35" s="86" t="s">
        <v>140</v>
      </c>
      <c r="D35" s="64">
        <v>118000</v>
      </c>
      <c r="E35" s="64">
        <v>1521890.8199999998</v>
      </c>
      <c r="F35" s="78">
        <v>12.897379830508473</v>
      </c>
      <c r="G35" s="59"/>
    </row>
    <row r="36" spans="1:7" s="40" customFormat="1" ht="15" customHeight="1" x14ac:dyDescent="0.25">
      <c r="A36" s="102" t="s">
        <v>24</v>
      </c>
      <c r="B36" s="103"/>
      <c r="C36" s="104"/>
      <c r="D36" s="19">
        <v>19718500</v>
      </c>
      <c r="E36" s="19">
        <v>42835064.142536506</v>
      </c>
      <c r="F36" s="49">
        <v>2.1723287340587021</v>
      </c>
      <c r="G36" s="59"/>
    </row>
    <row r="37" spans="1:7" ht="15" customHeight="1" x14ac:dyDescent="0.25">
      <c r="A37" s="72" t="s">
        <v>7</v>
      </c>
      <c r="B37" s="51"/>
      <c r="C37" s="51"/>
      <c r="D37" s="51"/>
      <c r="E37" s="51"/>
      <c r="F37" s="51"/>
    </row>
    <row r="38" spans="1:7" x14ac:dyDescent="0.25">
      <c r="E38" s="22"/>
    </row>
    <row r="39" spans="1:7" x14ac:dyDescent="0.25">
      <c r="D39" s="22"/>
      <c r="E39" s="22"/>
    </row>
  </sheetData>
  <mergeCells count="1">
    <mergeCell ref="A36:C36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90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7" s="84" customFormat="1" ht="15" customHeight="1" x14ac:dyDescent="0.2">
      <c r="A9" s="55" t="s">
        <v>103</v>
      </c>
      <c r="B9" s="56"/>
      <c r="C9" s="76"/>
      <c r="D9" s="57">
        <v>0</v>
      </c>
      <c r="E9" s="57">
        <v>7938494.6699999999</v>
      </c>
      <c r="F9" s="77"/>
      <c r="G9" s="87"/>
    </row>
    <row r="10" spans="1:7" s="4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4790447.5199999996</v>
      </c>
      <c r="F10" s="78"/>
    </row>
    <row r="11" spans="1:7" s="40" customFormat="1" ht="15" customHeight="1" x14ac:dyDescent="0.2">
      <c r="A11" s="61"/>
      <c r="B11" s="66" t="s">
        <v>106</v>
      </c>
      <c r="C11" s="63" t="s">
        <v>107</v>
      </c>
      <c r="D11" s="64">
        <v>0</v>
      </c>
      <c r="E11" s="64">
        <v>8434.07</v>
      </c>
      <c r="F11" s="78"/>
    </row>
    <row r="12" spans="1:7" s="40" customFormat="1" ht="15" customHeight="1" x14ac:dyDescent="0.2">
      <c r="A12" s="61"/>
      <c r="B12" s="66" t="s">
        <v>108</v>
      </c>
      <c r="C12" s="63" t="s">
        <v>109</v>
      </c>
      <c r="D12" s="64">
        <v>0</v>
      </c>
      <c r="E12" s="64">
        <v>2775800.9099999997</v>
      </c>
      <c r="F12" s="78"/>
    </row>
    <row r="13" spans="1:7" s="40" customFormat="1" ht="15" customHeight="1" x14ac:dyDescent="0.2">
      <c r="A13" s="61"/>
      <c r="B13" s="66" t="s">
        <v>144</v>
      </c>
      <c r="C13" s="63" t="s">
        <v>145</v>
      </c>
      <c r="D13" s="64">
        <v>0</v>
      </c>
      <c r="E13" s="64">
        <v>363812.17</v>
      </c>
      <c r="F13" s="78"/>
    </row>
    <row r="14" spans="1:7" s="84" customFormat="1" ht="15" customHeight="1" x14ac:dyDescent="0.2">
      <c r="A14" s="67" t="s">
        <v>110</v>
      </c>
      <c r="B14" s="68"/>
      <c r="C14" s="71"/>
      <c r="D14" s="69">
        <v>0</v>
      </c>
      <c r="E14" s="69">
        <v>5847283.8430015994</v>
      </c>
      <c r="F14" s="79"/>
    </row>
    <row r="15" spans="1:7" s="40" customFormat="1" ht="15" customHeight="1" x14ac:dyDescent="0.2">
      <c r="A15" s="61"/>
      <c r="B15" s="66" t="s">
        <v>146</v>
      </c>
      <c r="C15" s="63" t="s">
        <v>147</v>
      </c>
      <c r="D15" s="64">
        <v>0</v>
      </c>
      <c r="E15" s="64">
        <v>33647.22</v>
      </c>
      <c r="F15" s="78"/>
    </row>
    <row r="16" spans="1:7" s="40" customFormat="1" ht="15" customHeight="1" x14ac:dyDescent="0.2">
      <c r="A16" s="61"/>
      <c r="B16" s="66" t="s">
        <v>111</v>
      </c>
      <c r="C16" s="63" t="s">
        <v>112</v>
      </c>
      <c r="D16" s="64">
        <v>0</v>
      </c>
      <c r="E16" s="64">
        <v>5813636.6230015997</v>
      </c>
      <c r="F16" s="78"/>
    </row>
    <row r="17" spans="1:8" s="85" customFormat="1" ht="15" customHeight="1" x14ac:dyDescent="0.2">
      <c r="A17" s="67" t="s">
        <v>113</v>
      </c>
      <c r="B17" s="68"/>
      <c r="C17" s="71"/>
      <c r="D17" s="69">
        <v>0</v>
      </c>
      <c r="E17" s="69">
        <v>7901663.4700000007</v>
      </c>
      <c r="F17" s="79"/>
    </row>
    <row r="18" spans="1:8" s="60" customFormat="1" ht="15" customHeight="1" x14ac:dyDescent="0.2">
      <c r="A18" s="61"/>
      <c r="B18" s="66" t="s">
        <v>114</v>
      </c>
      <c r="C18" s="63" t="s">
        <v>115</v>
      </c>
      <c r="D18" s="64">
        <v>0</v>
      </c>
      <c r="E18" s="64">
        <v>7901663.4700000007</v>
      </c>
      <c r="F18" s="78"/>
    </row>
    <row r="19" spans="1:8" s="85" customFormat="1" ht="15" customHeight="1" x14ac:dyDescent="0.2">
      <c r="A19" s="67" t="s">
        <v>118</v>
      </c>
      <c r="B19" s="68"/>
      <c r="C19" s="71"/>
      <c r="D19" s="69">
        <v>0</v>
      </c>
      <c r="E19" s="69">
        <v>605987.19000000006</v>
      </c>
      <c r="F19" s="79"/>
    </row>
    <row r="20" spans="1:8" s="40" customFormat="1" ht="15" customHeight="1" x14ac:dyDescent="0.2">
      <c r="A20" s="61"/>
      <c r="B20" s="66" t="s">
        <v>119</v>
      </c>
      <c r="C20" s="63" t="s">
        <v>120</v>
      </c>
      <c r="D20" s="64">
        <v>0</v>
      </c>
      <c r="E20" s="64">
        <v>605987.19000000006</v>
      </c>
      <c r="F20" s="78"/>
    </row>
    <row r="21" spans="1:8" s="85" customFormat="1" ht="15" customHeight="1" x14ac:dyDescent="0.2">
      <c r="A21" s="67" t="s">
        <v>121</v>
      </c>
      <c r="B21" s="68"/>
      <c r="C21" s="71"/>
      <c r="D21" s="69">
        <v>1551000</v>
      </c>
      <c r="E21" s="69">
        <v>2309162.7400000002</v>
      </c>
      <c r="F21" s="79">
        <v>1.4888218826563508</v>
      </c>
    </row>
    <row r="22" spans="1:8" s="60" customFormat="1" ht="15" customHeight="1" x14ac:dyDescent="0.2">
      <c r="A22" s="61"/>
      <c r="B22" s="66" t="s">
        <v>122</v>
      </c>
      <c r="C22" s="63" t="s">
        <v>123</v>
      </c>
      <c r="D22" s="64">
        <v>1551000</v>
      </c>
      <c r="E22" s="64">
        <v>2199229.33</v>
      </c>
      <c r="F22" s="78">
        <v>1.4179428304319794</v>
      </c>
    </row>
    <row r="23" spans="1:8" s="60" customFormat="1" ht="15" customHeight="1" x14ac:dyDescent="0.2">
      <c r="A23" s="61"/>
      <c r="B23" s="66" t="s">
        <v>169</v>
      </c>
      <c r="C23" s="63" t="s">
        <v>170</v>
      </c>
      <c r="D23" s="64">
        <v>0</v>
      </c>
      <c r="E23" s="64">
        <v>109933.41</v>
      </c>
      <c r="F23" s="78"/>
    </row>
    <row r="24" spans="1:8" s="85" customFormat="1" ht="15" customHeight="1" x14ac:dyDescent="0.2">
      <c r="A24" s="67" t="s">
        <v>124</v>
      </c>
      <c r="B24" s="68"/>
      <c r="C24" s="71"/>
      <c r="D24" s="69">
        <v>0</v>
      </c>
      <c r="E24" s="69">
        <v>308914.21999999997</v>
      </c>
      <c r="F24" s="79"/>
      <c r="G24" s="88"/>
    </row>
    <row r="25" spans="1:8" s="60" customFormat="1" ht="15" customHeight="1" x14ac:dyDescent="0.2">
      <c r="A25" s="61"/>
      <c r="B25" s="66" t="s">
        <v>125</v>
      </c>
      <c r="C25" s="63" t="s">
        <v>126</v>
      </c>
      <c r="D25" s="64">
        <v>0</v>
      </c>
      <c r="E25" s="64">
        <v>197499</v>
      </c>
      <c r="F25" s="78"/>
      <c r="G25" s="39"/>
    </row>
    <row r="26" spans="1:8" s="40" customFormat="1" ht="15" customHeight="1" x14ac:dyDescent="0.2">
      <c r="A26" s="61"/>
      <c r="B26" s="66" t="s">
        <v>161</v>
      </c>
      <c r="C26" s="63" t="s">
        <v>162</v>
      </c>
      <c r="D26" s="64">
        <v>0</v>
      </c>
      <c r="E26" s="64">
        <v>494.32</v>
      </c>
      <c r="F26" s="78"/>
      <c r="G26" s="39"/>
    </row>
    <row r="27" spans="1:8" s="40" customFormat="1" ht="15" customHeight="1" x14ac:dyDescent="0.2">
      <c r="A27" s="61"/>
      <c r="B27" s="66" t="s">
        <v>127</v>
      </c>
      <c r="C27" s="66" t="s">
        <v>128</v>
      </c>
      <c r="D27" s="64">
        <v>0</v>
      </c>
      <c r="E27" s="64">
        <v>110920.9</v>
      </c>
      <c r="F27" s="78"/>
      <c r="G27" s="39"/>
    </row>
    <row r="28" spans="1:8" s="40" customFormat="1" ht="15" customHeight="1" x14ac:dyDescent="0.2">
      <c r="A28" s="67" t="s">
        <v>150</v>
      </c>
      <c r="B28" s="68"/>
      <c r="C28" s="71"/>
      <c r="D28" s="64">
        <v>0</v>
      </c>
      <c r="E28" s="69">
        <v>144232.84</v>
      </c>
      <c r="F28" s="78"/>
      <c r="G28" s="39"/>
    </row>
    <row r="29" spans="1:8" s="40" customFormat="1" ht="15" customHeight="1" x14ac:dyDescent="0.2">
      <c r="A29" s="61"/>
      <c r="B29" s="66" t="s">
        <v>151</v>
      </c>
      <c r="C29" s="63" t="s">
        <v>152</v>
      </c>
      <c r="D29" s="64">
        <v>0</v>
      </c>
      <c r="E29" s="64">
        <v>144232.84</v>
      </c>
      <c r="F29" s="78"/>
      <c r="G29" s="39"/>
    </row>
    <row r="30" spans="1:8" s="84" customFormat="1" ht="15" customHeight="1" x14ac:dyDescent="0.2">
      <c r="A30" s="67" t="s">
        <v>129</v>
      </c>
      <c r="B30" s="68"/>
      <c r="C30" s="71"/>
      <c r="D30" s="69">
        <v>49330970</v>
      </c>
      <c r="E30" s="69">
        <v>96402257.670000017</v>
      </c>
      <c r="F30" s="79">
        <v>1.9541934340638345</v>
      </c>
      <c r="G30" s="88"/>
    </row>
    <row r="31" spans="1:8" s="40" customFormat="1" ht="15" customHeight="1" x14ac:dyDescent="0.2">
      <c r="A31" s="61"/>
      <c r="B31" s="66" t="s">
        <v>171</v>
      </c>
      <c r="C31" s="63" t="s">
        <v>172</v>
      </c>
      <c r="D31" s="64">
        <v>0</v>
      </c>
      <c r="E31" s="64">
        <v>2256380.0100000002</v>
      </c>
      <c r="F31" s="78"/>
      <c r="G31" s="39"/>
      <c r="H31" s="41"/>
    </row>
    <row r="32" spans="1:8" s="40" customFormat="1" ht="15" customHeight="1" x14ac:dyDescent="0.2">
      <c r="A32" s="61"/>
      <c r="B32" s="66" t="s">
        <v>173</v>
      </c>
      <c r="C32" s="63" t="s">
        <v>174</v>
      </c>
      <c r="D32" s="64">
        <v>45760000</v>
      </c>
      <c r="E32" s="64">
        <v>89988207.450000003</v>
      </c>
      <c r="F32" s="78">
        <v>1.9665255124562937</v>
      </c>
      <c r="G32" s="39"/>
    </row>
    <row r="33" spans="1:8" s="60" customFormat="1" ht="15" customHeight="1" x14ac:dyDescent="0.2">
      <c r="A33" s="61"/>
      <c r="B33" s="66" t="s">
        <v>175</v>
      </c>
      <c r="C33" s="63" t="s">
        <v>176</v>
      </c>
      <c r="D33" s="64">
        <v>0</v>
      </c>
      <c r="E33" s="64">
        <v>1805194.4</v>
      </c>
      <c r="F33" s="78"/>
      <c r="G33" s="39"/>
    </row>
    <row r="34" spans="1:8" s="40" customFormat="1" ht="15" customHeight="1" x14ac:dyDescent="0.2">
      <c r="A34" s="61"/>
      <c r="B34" s="66" t="s">
        <v>177</v>
      </c>
      <c r="C34" s="63" t="s">
        <v>178</v>
      </c>
      <c r="D34" s="64">
        <v>3570970</v>
      </c>
      <c r="E34" s="64">
        <v>2048878.78</v>
      </c>
      <c r="F34" s="78">
        <v>0.5737597291492228</v>
      </c>
      <c r="G34" s="39"/>
    </row>
    <row r="35" spans="1:8" s="40" customFormat="1" ht="15" customHeight="1" x14ac:dyDescent="0.2">
      <c r="A35" s="61"/>
      <c r="B35" s="66" t="s">
        <v>134</v>
      </c>
      <c r="C35" s="63" t="s">
        <v>135</v>
      </c>
      <c r="D35" s="64">
        <v>0</v>
      </c>
      <c r="E35" s="64">
        <v>303597.02999999997</v>
      </c>
      <c r="F35" s="78"/>
      <c r="G35" s="39"/>
    </row>
    <row r="36" spans="1:8" s="40" customFormat="1" ht="15" customHeight="1" x14ac:dyDescent="0.2">
      <c r="A36" s="67" t="s">
        <v>179</v>
      </c>
      <c r="B36" s="80"/>
      <c r="C36" s="63"/>
      <c r="D36" s="69">
        <v>0</v>
      </c>
      <c r="E36" s="69">
        <v>55890.14</v>
      </c>
      <c r="F36" s="79"/>
      <c r="G36" s="39"/>
    </row>
    <row r="37" spans="1:8" s="40" customFormat="1" ht="15" customHeight="1" x14ac:dyDescent="0.2">
      <c r="A37" s="61"/>
      <c r="B37" s="66" t="s">
        <v>180</v>
      </c>
      <c r="C37" s="63" t="s">
        <v>181</v>
      </c>
      <c r="D37" s="64">
        <v>0</v>
      </c>
      <c r="E37" s="64">
        <v>55890.14</v>
      </c>
      <c r="F37" s="78"/>
      <c r="G37" s="39"/>
    </row>
    <row r="38" spans="1:8" s="85" customFormat="1" ht="15" customHeight="1" x14ac:dyDescent="0.2">
      <c r="A38" s="67" t="s">
        <v>136</v>
      </c>
      <c r="B38" s="68"/>
      <c r="C38" s="71"/>
      <c r="D38" s="69">
        <v>12592390</v>
      </c>
      <c r="E38" s="69">
        <v>27882199.109999999</v>
      </c>
      <c r="F38" s="79">
        <v>2.2142102579415028</v>
      </c>
      <c r="G38" s="88"/>
    </row>
    <row r="39" spans="1:8" s="40" customFormat="1" ht="15" customHeight="1" x14ac:dyDescent="0.2">
      <c r="A39" s="61"/>
      <c r="B39" s="66" t="s">
        <v>137</v>
      </c>
      <c r="C39" s="63" t="s">
        <v>138</v>
      </c>
      <c r="D39" s="64">
        <v>0</v>
      </c>
      <c r="E39" s="64">
        <v>1093891.0699999998</v>
      </c>
      <c r="F39" s="78"/>
      <c r="G39" s="39"/>
    </row>
    <row r="40" spans="1:8" s="40" customFormat="1" ht="15" customHeight="1" x14ac:dyDescent="0.2">
      <c r="A40" s="61"/>
      <c r="B40" s="66" t="s">
        <v>155</v>
      </c>
      <c r="C40" s="63" t="s">
        <v>156</v>
      </c>
      <c r="D40" s="64">
        <v>0</v>
      </c>
      <c r="E40" s="64">
        <v>866.62</v>
      </c>
      <c r="F40" s="78"/>
      <c r="G40" s="39"/>
    </row>
    <row r="41" spans="1:8" s="60" customFormat="1" ht="15" customHeight="1" x14ac:dyDescent="0.2">
      <c r="A41" s="61"/>
      <c r="B41" s="66" t="s">
        <v>167</v>
      </c>
      <c r="C41" s="63" t="s">
        <v>168</v>
      </c>
      <c r="D41" s="64">
        <v>3000000</v>
      </c>
      <c r="E41" s="64">
        <v>1743613.6</v>
      </c>
      <c r="F41" s="78">
        <v>0.58120453333333333</v>
      </c>
      <c r="G41" s="39"/>
    </row>
    <row r="42" spans="1:8" s="60" customFormat="1" ht="15" customHeight="1" x14ac:dyDescent="0.2">
      <c r="A42" s="61"/>
      <c r="B42" s="66" t="s">
        <v>157</v>
      </c>
      <c r="C42" s="63" t="s">
        <v>158</v>
      </c>
      <c r="D42" s="64">
        <v>0</v>
      </c>
      <c r="E42" s="64">
        <v>48538.32</v>
      </c>
      <c r="F42" s="78"/>
      <c r="G42" s="39"/>
    </row>
    <row r="43" spans="1:8" s="40" customFormat="1" ht="15" customHeight="1" x14ac:dyDescent="0.2">
      <c r="A43" s="81"/>
      <c r="B43" s="66" t="s">
        <v>139</v>
      </c>
      <c r="C43" s="82" t="s">
        <v>140</v>
      </c>
      <c r="D43" s="89">
        <v>9592390</v>
      </c>
      <c r="E43" s="89">
        <v>24995289.5</v>
      </c>
      <c r="F43" s="90">
        <v>2.6057415826504133</v>
      </c>
      <c r="G43" s="39"/>
      <c r="H43" s="41"/>
    </row>
    <row r="44" spans="1:8" s="40" customFormat="1" ht="17.25" customHeight="1" x14ac:dyDescent="0.25">
      <c r="A44" s="102" t="s">
        <v>24</v>
      </c>
      <c r="B44" s="103"/>
      <c r="C44" s="104"/>
      <c r="D44" s="19">
        <v>63474360</v>
      </c>
      <c r="E44" s="19">
        <v>149396085.89300162</v>
      </c>
      <c r="F44" s="49">
        <v>2.3536446195440428</v>
      </c>
      <c r="G44" s="39"/>
    </row>
    <row r="45" spans="1:8" ht="10.5" customHeight="1" x14ac:dyDescent="0.25">
      <c r="A45" s="72" t="s">
        <v>7</v>
      </c>
    </row>
    <row r="46" spans="1:8" x14ac:dyDescent="0.25">
      <c r="D46" s="22"/>
      <c r="E46" s="22"/>
    </row>
    <row r="47" spans="1:8" x14ac:dyDescent="0.25">
      <c r="E47" s="22"/>
    </row>
  </sheetData>
  <mergeCells count="1">
    <mergeCell ref="A44:C44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9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204000</v>
      </c>
      <c r="D9" s="16">
        <v>113959.17999999998</v>
      </c>
      <c r="E9" s="17">
        <v>0.55862343137254888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950313.87999999989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1884741.4800000002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4352746.6800000006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82000</v>
      </c>
      <c r="D13" s="16">
        <v>1847082.0899999999</v>
      </c>
      <c r="E13" s="17">
        <v>22.525391341463411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113099580</v>
      </c>
      <c r="D14" s="16">
        <v>171330429.97</v>
      </c>
      <c r="E14" s="17">
        <v>1.5148635385737064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761000</v>
      </c>
      <c r="D15" s="16">
        <v>349675.64</v>
      </c>
      <c r="E15" s="17">
        <v>0.45949492772667544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650000</v>
      </c>
      <c r="D16" s="16">
        <v>428500.75000000006</v>
      </c>
      <c r="E16" s="17">
        <v>0.65923192307692313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9146.39</v>
      </c>
      <c r="E17" s="17">
        <v>0</v>
      </c>
    </row>
    <row r="18" spans="1:5" s="12" customFormat="1" ht="15" customHeight="1" x14ac:dyDescent="0.2">
      <c r="A18" s="28" t="s">
        <v>62</v>
      </c>
      <c r="B18" s="15" t="s">
        <v>63</v>
      </c>
      <c r="C18" s="16">
        <v>3350000</v>
      </c>
      <c r="D18" s="16">
        <v>8900356.0699999984</v>
      </c>
      <c r="E18" s="17">
        <v>2.6568227074626862</v>
      </c>
    </row>
    <row r="19" spans="1:5" s="12" customFormat="1" ht="15" customHeight="1" x14ac:dyDescent="0.2">
      <c r="A19" s="28" t="s">
        <v>64</v>
      </c>
      <c r="B19" s="15" t="s">
        <v>65</v>
      </c>
      <c r="C19" s="16">
        <v>0</v>
      </c>
      <c r="D19" s="16">
        <v>1435.59</v>
      </c>
      <c r="E19" s="17">
        <v>0</v>
      </c>
    </row>
    <row r="20" spans="1:5" ht="15" customHeight="1" x14ac:dyDescent="0.25">
      <c r="A20" s="28" t="s">
        <v>66</v>
      </c>
      <c r="B20" s="15" t="s">
        <v>67</v>
      </c>
      <c r="C20" s="16">
        <v>0</v>
      </c>
      <c r="D20" s="16">
        <v>615301.05999999994</v>
      </c>
      <c r="E20" s="17">
        <v>0</v>
      </c>
    </row>
    <row r="21" spans="1:5" x14ac:dyDescent="0.25">
      <c r="A21" s="29" t="s">
        <v>24</v>
      </c>
      <c r="B21" s="18"/>
      <c r="C21" s="19">
        <f>SUM(C9:C20)</f>
        <v>118146580</v>
      </c>
      <c r="D21" s="19">
        <f>SUM(D9:D20)</f>
        <v>190783688.77999997</v>
      </c>
      <c r="E21" s="20">
        <f>IF(C21&gt;0,D21/C21,0)</f>
        <v>1.6148050056125194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11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67" t="s">
        <v>103</v>
      </c>
      <c r="B9" s="68"/>
      <c r="C9" s="71"/>
      <c r="D9" s="57">
        <v>0</v>
      </c>
      <c r="E9" s="57">
        <v>16355.57</v>
      </c>
      <c r="F9" s="77"/>
    </row>
    <row r="10" spans="1:6" s="84" customFormat="1" ht="15" customHeight="1" x14ac:dyDescent="0.2">
      <c r="A10" s="61"/>
      <c r="B10" s="66" t="s">
        <v>104</v>
      </c>
      <c r="C10" s="63" t="s">
        <v>105</v>
      </c>
      <c r="D10" s="69">
        <v>0</v>
      </c>
      <c r="E10" s="64">
        <v>15838.9</v>
      </c>
      <c r="F10" s="79"/>
    </row>
    <row r="11" spans="1:6" s="84" customFormat="1" ht="15" customHeight="1" x14ac:dyDescent="0.2">
      <c r="A11" s="61"/>
      <c r="B11" s="66" t="s">
        <v>106</v>
      </c>
      <c r="C11" s="63" t="s">
        <v>107</v>
      </c>
      <c r="D11" s="69">
        <v>0</v>
      </c>
      <c r="E11" s="64">
        <v>516.66999999999996</v>
      </c>
      <c r="F11" s="79"/>
    </row>
    <row r="12" spans="1:6" s="84" customFormat="1" ht="15" customHeight="1" x14ac:dyDescent="0.2">
      <c r="A12" s="67" t="s">
        <v>110</v>
      </c>
      <c r="B12" s="68"/>
      <c r="C12" s="71"/>
      <c r="D12" s="69">
        <v>0</v>
      </c>
      <c r="E12" s="69">
        <v>217189.59549490002</v>
      </c>
      <c r="F12" s="79"/>
    </row>
    <row r="13" spans="1:6" s="40" customFormat="1" ht="15" customHeight="1" x14ac:dyDescent="0.2">
      <c r="A13" s="61"/>
      <c r="B13" s="66" t="s">
        <v>111</v>
      </c>
      <c r="C13" s="63" t="s">
        <v>112</v>
      </c>
      <c r="D13" s="64">
        <v>0</v>
      </c>
      <c r="E13" s="64">
        <v>217189.59549490002</v>
      </c>
      <c r="F13" s="78"/>
    </row>
    <row r="14" spans="1:6" s="84" customFormat="1" ht="15" customHeight="1" x14ac:dyDescent="0.2">
      <c r="A14" s="67" t="s">
        <v>113</v>
      </c>
      <c r="B14" s="68"/>
      <c r="C14" s="71"/>
      <c r="D14" s="69">
        <v>0</v>
      </c>
      <c r="E14" s="69">
        <v>2037667.87</v>
      </c>
      <c r="F14" s="79"/>
    </row>
    <row r="15" spans="1:6" s="40" customFormat="1" ht="15" customHeight="1" x14ac:dyDescent="0.2">
      <c r="A15" s="61"/>
      <c r="B15" s="66" t="s">
        <v>114</v>
      </c>
      <c r="C15" s="63" t="s">
        <v>115</v>
      </c>
      <c r="D15" s="64">
        <v>0</v>
      </c>
      <c r="E15" s="64">
        <v>2037667.87</v>
      </c>
      <c r="F15" s="78"/>
    </row>
    <row r="16" spans="1:6" s="40" customFormat="1" ht="15" customHeight="1" x14ac:dyDescent="0.2">
      <c r="A16" s="67" t="s">
        <v>118</v>
      </c>
      <c r="B16" s="68"/>
      <c r="C16" s="68"/>
      <c r="D16" s="64">
        <v>0</v>
      </c>
      <c r="E16" s="69">
        <v>40842.03</v>
      </c>
      <c r="F16" s="78"/>
    </row>
    <row r="17" spans="1:7" s="40" customFormat="1" ht="15" customHeight="1" x14ac:dyDescent="0.2">
      <c r="A17" s="61"/>
      <c r="B17" s="66" t="s">
        <v>119</v>
      </c>
      <c r="C17" s="66" t="s">
        <v>120</v>
      </c>
      <c r="D17" s="64">
        <v>0</v>
      </c>
      <c r="E17" s="64">
        <v>40842.03</v>
      </c>
      <c r="F17" s="78"/>
    </row>
    <row r="18" spans="1:7" s="84" customFormat="1" ht="15" customHeight="1" x14ac:dyDescent="0.2">
      <c r="A18" s="67" t="s">
        <v>121</v>
      </c>
      <c r="B18" s="68"/>
      <c r="C18" s="71"/>
      <c r="D18" s="69">
        <v>0</v>
      </c>
      <c r="E18" s="69">
        <v>70865.23</v>
      </c>
      <c r="F18" s="79"/>
    </row>
    <row r="19" spans="1:7" s="40" customFormat="1" ht="15" customHeight="1" x14ac:dyDescent="0.2">
      <c r="A19" s="61"/>
      <c r="B19" s="66" t="s">
        <v>122</v>
      </c>
      <c r="C19" s="63" t="s">
        <v>123</v>
      </c>
      <c r="D19" s="64">
        <v>0</v>
      </c>
      <c r="E19" s="64">
        <v>70865.23</v>
      </c>
      <c r="F19" s="78"/>
    </row>
    <row r="20" spans="1:7" s="40" customFormat="1" ht="15" customHeight="1" x14ac:dyDescent="0.2">
      <c r="A20" s="67" t="s">
        <v>124</v>
      </c>
      <c r="B20" s="68"/>
      <c r="C20" s="71"/>
      <c r="D20" s="64">
        <v>0</v>
      </c>
      <c r="E20" s="69">
        <v>412.48</v>
      </c>
      <c r="F20" s="78"/>
    </row>
    <row r="21" spans="1:7" s="40" customFormat="1" ht="15" customHeight="1" x14ac:dyDescent="0.2">
      <c r="A21" s="61"/>
      <c r="B21" s="66" t="s">
        <v>125</v>
      </c>
      <c r="C21" s="63" t="s">
        <v>126</v>
      </c>
      <c r="D21" s="64">
        <v>0</v>
      </c>
      <c r="E21" s="64">
        <v>412.48</v>
      </c>
      <c r="F21" s="78"/>
    </row>
    <row r="22" spans="1:7" s="40" customFormat="1" ht="15" customHeight="1" x14ac:dyDescent="0.2">
      <c r="A22" s="67" t="s">
        <v>150</v>
      </c>
      <c r="B22" s="68"/>
      <c r="C22" s="71"/>
      <c r="D22" s="64">
        <v>0</v>
      </c>
      <c r="E22" s="69">
        <v>123667.34</v>
      </c>
      <c r="F22" s="78"/>
    </row>
    <row r="23" spans="1:7" s="40" customFormat="1" ht="15" customHeight="1" x14ac:dyDescent="0.2">
      <c r="A23" s="61"/>
      <c r="B23" s="66" t="s">
        <v>151</v>
      </c>
      <c r="C23" s="63" t="s">
        <v>152</v>
      </c>
      <c r="D23" s="64">
        <v>0</v>
      </c>
      <c r="E23" s="64">
        <v>123667.34</v>
      </c>
      <c r="F23" s="78"/>
    </row>
    <row r="24" spans="1:7" s="85" customFormat="1" ht="15" customHeight="1" x14ac:dyDescent="0.2">
      <c r="A24" s="67" t="s">
        <v>129</v>
      </c>
      <c r="B24" s="68"/>
      <c r="C24" s="71"/>
      <c r="D24" s="69">
        <v>22143580</v>
      </c>
      <c r="E24" s="69">
        <v>17910167.919999998</v>
      </c>
      <c r="F24" s="79">
        <v>0.80881988910555558</v>
      </c>
      <c r="G24" s="88"/>
    </row>
    <row r="25" spans="1:7" s="85" customFormat="1" ht="15" customHeight="1" x14ac:dyDescent="0.2">
      <c r="A25" s="67"/>
      <c r="B25" s="66" t="s">
        <v>171</v>
      </c>
      <c r="C25" s="63" t="s">
        <v>172</v>
      </c>
      <c r="D25" s="69">
        <v>0</v>
      </c>
      <c r="E25" s="64">
        <v>13154.27</v>
      </c>
      <c r="F25" s="79"/>
      <c r="G25" s="88"/>
    </row>
    <row r="26" spans="1:7" s="40" customFormat="1" ht="15" customHeight="1" x14ac:dyDescent="0.2">
      <c r="A26" s="61"/>
      <c r="B26" s="66" t="s">
        <v>165</v>
      </c>
      <c r="C26" s="63" t="s">
        <v>166</v>
      </c>
      <c r="D26" s="64">
        <v>0</v>
      </c>
      <c r="E26" s="64">
        <v>86.39</v>
      </c>
      <c r="F26" s="78"/>
      <c r="G26" s="39"/>
    </row>
    <row r="27" spans="1:7" s="40" customFormat="1" ht="15" customHeight="1" x14ac:dyDescent="0.2">
      <c r="A27" s="61"/>
      <c r="B27" s="66" t="s">
        <v>132</v>
      </c>
      <c r="C27" s="63" t="s">
        <v>133</v>
      </c>
      <c r="D27" s="64">
        <v>22143580</v>
      </c>
      <c r="E27" s="64">
        <v>17779813.899999999</v>
      </c>
      <c r="F27" s="78">
        <v>0.80293312553796625</v>
      </c>
      <c r="G27" s="39"/>
    </row>
    <row r="28" spans="1:7" s="40" customFormat="1" ht="15" customHeight="1" x14ac:dyDescent="0.2">
      <c r="A28" s="61"/>
      <c r="B28" s="66" t="s">
        <v>134</v>
      </c>
      <c r="C28" s="63" t="s">
        <v>135</v>
      </c>
      <c r="D28" s="64">
        <v>0</v>
      </c>
      <c r="E28" s="64">
        <v>117113.36</v>
      </c>
      <c r="F28" s="78"/>
      <c r="G28" s="39"/>
    </row>
    <row r="29" spans="1:7" s="85" customFormat="1" ht="15" customHeight="1" x14ac:dyDescent="0.2">
      <c r="A29" s="67" t="s">
        <v>136</v>
      </c>
      <c r="B29" s="68"/>
      <c r="C29" s="71"/>
      <c r="D29" s="69">
        <v>0</v>
      </c>
      <c r="E29" s="69">
        <v>2113974.9800000004</v>
      </c>
      <c r="F29" s="79"/>
      <c r="G29" s="88"/>
    </row>
    <row r="30" spans="1:7" s="85" customFormat="1" ht="15" customHeight="1" x14ac:dyDescent="0.2">
      <c r="A30" s="67"/>
      <c r="B30" s="66" t="s">
        <v>137</v>
      </c>
      <c r="C30" s="63" t="s">
        <v>138</v>
      </c>
      <c r="D30" s="69">
        <v>0</v>
      </c>
      <c r="E30" s="64">
        <v>7628.86</v>
      </c>
      <c r="F30" s="79"/>
      <c r="G30" s="88"/>
    </row>
    <row r="31" spans="1:7" s="40" customFormat="1" ht="15" customHeight="1" x14ac:dyDescent="0.2">
      <c r="A31" s="61"/>
      <c r="B31" s="66" t="s">
        <v>167</v>
      </c>
      <c r="C31" s="63" t="s">
        <v>168</v>
      </c>
      <c r="D31" s="64">
        <v>0</v>
      </c>
      <c r="E31" s="64">
        <v>124194.13</v>
      </c>
      <c r="F31" s="78"/>
      <c r="G31" s="39"/>
    </row>
    <row r="32" spans="1:7" s="40" customFormat="1" ht="15" customHeight="1" x14ac:dyDescent="0.2">
      <c r="A32" s="61"/>
      <c r="B32" s="66" t="s">
        <v>157</v>
      </c>
      <c r="C32" s="63" t="s">
        <v>158</v>
      </c>
      <c r="D32" s="64">
        <v>0</v>
      </c>
      <c r="E32" s="64">
        <v>19841.75</v>
      </c>
      <c r="F32" s="78"/>
      <c r="G32" s="39"/>
    </row>
    <row r="33" spans="1:7" s="40" customFormat="1" ht="15" customHeight="1" x14ac:dyDescent="0.2">
      <c r="A33" s="81"/>
      <c r="B33" s="66" t="s">
        <v>139</v>
      </c>
      <c r="C33" s="82" t="s">
        <v>140</v>
      </c>
      <c r="D33" s="89">
        <v>0</v>
      </c>
      <c r="E33" s="89">
        <v>1962310.2400000002</v>
      </c>
      <c r="F33" s="90"/>
      <c r="G33" s="39"/>
    </row>
    <row r="34" spans="1:7" s="40" customFormat="1" ht="15" customHeight="1" x14ac:dyDescent="0.25">
      <c r="A34" s="102" t="s">
        <v>24</v>
      </c>
      <c r="B34" s="103"/>
      <c r="C34" s="104"/>
      <c r="D34" s="19">
        <v>22143580</v>
      </c>
      <c r="E34" s="19">
        <v>22531143.015494898</v>
      </c>
      <c r="F34" s="49">
        <v>1.0175022744964861</v>
      </c>
      <c r="G34" s="39"/>
    </row>
    <row r="35" spans="1:7" ht="15" customHeight="1" x14ac:dyDescent="0.25">
      <c r="A35" s="72" t="s">
        <v>7</v>
      </c>
      <c r="B35" s="13"/>
      <c r="C35" s="13"/>
      <c r="D35" s="13"/>
      <c r="E35" s="13"/>
      <c r="F35" s="13"/>
    </row>
    <row r="36" spans="1:7" x14ac:dyDescent="0.25">
      <c r="E36" s="22"/>
    </row>
    <row r="37" spans="1:7" x14ac:dyDescent="0.25">
      <c r="D37" s="22"/>
      <c r="E37" s="22"/>
    </row>
  </sheetData>
  <mergeCells count="1">
    <mergeCell ref="A34:C34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12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91" t="s">
        <v>102</v>
      </c>
      <c r="B8" s="92"/>
      <c r="C8" s="93"/>
      <c r="D8" s="94" t="s">
        <v>3</v>
      </c>
      <c r="E8" s="94" t="s">
        <v>4</v>
      </c>
      <c r="F8" s="94" t="s">
        <v>5</v>
      </c>
    </row>
    <row r="9" spans="1:7" s="84" customFormat="1" ht="15" customHeight="1" x14ac:dyDescent="0.2">
      <c r="A9" s="55" t="s">
        <v>110</v>
      </c>
      <c r="B9" s="56"/>
      <c r="C9" s="76"/>
      <c r="D9" s="57">
        <v>0</v>
      </c>
      <c r="E9" s="57">
        <v>416046.94914550002</v>
      </c>
      <c r="F9" s="77"/>
      <c r="G9" s="83"/>
    </row>
    <row r="10" spans="1:7" s="40" customFormat="1" ht="15" customHeight="1" x14ac:dyDescent="0.2">
      <c r="A10" s="61"/>
      <c r="B10" s="66" t="s">
        <v>146</v>
      </c>
      <c r="C10" s="63" t="s">
        <v>147</v>
      </c>
      <c r="D10" s="64">
        <v>0</v>
      </c>
      <c r="E10" s="64">
        <v>912.87</v>
      </c>
      <c r="F10" s="78"/>
      <c r="G10" s="59"/>
    </row>
    <row r="11" spans="1:7" s="60" customFormat="1" ht="15" customHeight="1" x14ac:dyDescent="0.2">
      <c r="A11" s="61"/>
      <c r="B11" s="66" t="s">
        <v>111</v>
      </c>
      <c r="C11" s="63" t="s">
        <v>112</v>
      </c>
      <c r="D11" s="64">
        <v>0</v>
      </c>
      <c r="E11" s="64">
        <v>415134.07914550003</v>
      </c>
      <c r="F11" s="78"/>
      <c r="G11" s="59"/>
    </row>
    <row r="12" spans="1:7" s="85" customFormat="1" ht="15" customHeight="1" x14ac:dyDescent="0.2">
      <c r="A12" s="67" t="s">
        <v>113</v>
      </c>
      <c r="B12" s="68"/>
      <c r="C12" s="71"/>
      <c r="D12" s="69">
        <v>0</v>
      </c>
      <c r="E12" s="69">
        <v>684701.89</v>
      </c>
      <c r="F12" s="79"/>
      <c r="G12" s="83"/>
    </row>
    <row r="13" spans="1:7" s="60" customFormat="1" ht="15" customHeight="1" x14ac:dyDescent="0.2">
      <c r="A13" s="61"/>
      <c r="B13" s="66" t="s">
        <v>114</v>
      </c>
      <c r="C13" s="63" t="s">
        <v>115</v>
      </c>
      <c r="D13" s="64">
        <v>0</v>
      </c>
      <c r="E13" s="64">
        <v>684701.89</v>
      </c>
      <c r="F13" s="78"/>
      <c r="G13" s="59"/>
    </row>
    <row r="14" spans="1:7" s="60" customFormat="1" ht="15" customHeight="1" x14ac:dyDescent="0.2">
      <c r="A14" s="67" t="s">
        <v>118</v>
      </c>
      <c r="B14" s="68"/>
      <c r="C14" s="68"/>
      <c r="D14" s="64">
        <v>0</v>
      </c>
      <c r="E14" s="69">
        <v>22649.52</v>
      </c>
      <c r="F14" s="78"/>
      <c r="G14" s="59"/>
    </row>
    <row r="15" spans="1:7" s="60" customFormat="1" ht="15" customHeight="1" x14ac:dyDescent="0.2">
      <c r="A15" s="61"/>
      <c r="B15" s="66" t="s">
        <v>119</v>
      </c>
      <c r="C15" s="66" t="s">
        <v>120</v>
      </c>
      <c r="D15" s="64">
        <v>0</v>
      </c>
      <c r="E15" s="64">
        <v>22649.52</v>
      </c>
      <c r="F15" s="78"/>
      <c r="G15" s="59"/>
    </row>
    <row r="16" spans="1:7" s="85" customFormat="1" ht="15" customHeight="1" x14ac:dyDescent="0.2">
      <c r="A16" s="67" t="s">
        <v>121</v>
      </c>
      <c r="B16" s="68"/>
      <c r="C16" s="71"/>
      <c r="D16" s="69">
        <v>941400</v>
      </c>
      <c r="E16" s="69">
        <v>636575.76</v>
      </c>
      <c r="F16" s="79">
        <v>0.67620114722753344</v>
      </c>
      <c r="G16" s="83"/>
    </row>
    <row r="17" spans="1:7" s="40" customFormat="1" ht="15" customHeight="1" x14ac:dyDescent="0.2">
      <c r="A17" s="61"/>
      <c r="B17" s="66" t="s">
        <v>182</v>
      </c>
      <c r="C17" s="63" t="s">
        <v>183</v>
      </c>
      <c r="D17" s="64">
        <v>691400</v>
      </c>
      <c r="E17" s="64">
        <v>545029.07999999996</v>
      </c>
      <c r="F17" s="78">
        <v>0.78829777263523282</v>
      </c>
      <c r="G17" s="59"/>
    </row>
    <row r="18" spans="1:7" s="60" customFormat="1" ht="15" customHeight="1" x14ac:dyDescent="0.2">
      <c r="A18" s="61"/>
      <c r="B18" s="66" t="s">
        <v>122</v>
      </c>
      <c r="C18" s="63" t="s">
        <v>123</v>
      </c>
      <c r="D18" s="64">
        <v>250000</v>
      </c>
      <c r="E18" s="64">
        <v>91546.68</v>
      </c>
      <c r="F18" s="78">
        <v>0.36618671999999997</v>
      </c>
      <c r="G18" s="59"/>
    </row>
    <row r="19" spans="1:7" s="60" customFormat="1" ht="15" customHeight="1" x14ac:dyDescent="0.2">
      <c r="A19" s="67" t="s">
        <v>124</v>
      </c>
      <c r="B19" s="68"/>
      <c r="C19" s="71"/>
      <c r="D19" s="64">
        <v>0</v>
      </c>
      <c r="E19" s="69">
        <v>5658.65</v>
      </c>
      <c r="F19" s="78"/>
      <c r="G19" s="59"/>
    </row>
    <row r="20" spans="1:7" s="60" customFormat="1" ht="15" customHeight="1" x14ac:dyDescent="0.2">
      <c r="A20" s="61"/>
      <c r="B20" s="66" t="s">
        <v>125</v>
      </c>
      <c r="C20" s="63" t="s">
        <v>126</v>
      </c>
      <c r="D20" s="64">
        <v>0</v>
      </c>
      <c r="E20" s="64">
        <v>5327.28</v>
      </c>
      <c r="F20" s="78"/>
      <c r="G20" s="59"/>
    </row>
    <row r="21" spans="1:7" s="60" customFormat="1" ht="15" customHeight="1" x14ac:dyDescent="0.2">
      <c r="A21" s="61"/>
      <c r="B21" s="66" t="s">
        <v>161</v>
      </c>
      <c r="C21" s="63" t="s">
        <v>162</v>
      </c>
      <c r="D21" s="64">
        <v>0</v>
      </c>
      <c r="E21" s="64">
        <v>331.37</v>
      </c>
      <c r="F21" s="78"/>
      <c r="G21" s="59"/>
    </row>
    <row r="22" spans="1:7" s="85" customFormat="1" ht="15" customHeight="1" x14ac:dyDescent="0.2">
      <c r="A22" s="67" t="s">
        <v>129</v>
      </c>
      <c r="B22" s="68"/>
      <c r="C22" s="71"/>
      <c r="D22" s="69">
        <v>1300000</v>
      </c>
      <c r="E22" s="69">
        <v>1318292</v>
      </c>
      <c r="F22" s="79">
        <v>1.0140707692307693</v>
      </c>
      <c r="G22" s="83"/>
    </row>
    <row r="23" spans="1:7" s="60" customFormat="1" ht="15" customHeight="1" x14ac:dyDescent="0.2">
      <c r="A23" s="61"/>
      <c r="B23" s="66" t="s">
        <v>130</v>
      </c>
      <c r="C23" s="63" t="s">
        <v>131</v>
      </c>
      <c r="D23" s="64">
        <v>0</v>
      </c>
      <c r="E23" s="64">
        <v>249643.71</v>
      </c>
      <c r="F23" s="78"/>
      <c r="G23" s="59"/>
    </row>
    <row r="24" spans="1:7" s="40" customFormat="1" ht="15" customHeight="1" x14ac:dyDescent="0.2">
      <c r="A24" s="61"/>
      <c r="B24" s="66" t="s">
        <v>132</v>
      </c>
      <c r="C24" s="63" t="s">
        <v>133</v>
      </c>
      <c r="D24" s="64">
        <v>1300000</v>
      </c>
      <c r="E24" s="64">
        <v>1022627.73</v>
      </c>
      <c r="F24" s="78">
        <v>0.78663671538461533</v>
      </c>
      <c r="G24" s="59"/>
    </row>
    <row r="25" spans="1:7" s="40" customFormat="1" ht="15" customHeight="1" x14ac:dyDescent="0.2">
      <c r="A25" s="61"/>
      <c r="B25" s="66" t="s">
        <v>134</v>
      </c>
      <c r="C25" s="63" t="s">
        <v>135</v>
      </c>
      <c r="D25" s="64">
        <v>0</v>
      </c>
      <c r="E25" s="64">
        <v>46020.56</v>
      </c>
      <c r="F25" s="78"/>
      <c r="G25" s="59"/>
    </row>
    <row r="26" spans="1:7" s="85" customFormat="1" ht="15" customHeight="1" x14ac:dyDescent="0.2">
      <c r="A26" s="67" t="s">
        <v>136</v>
      </c>
      <c r="B26" s="68"/>
      <c r="C26" s="71"/>
      <c r="D26" s="69">
        <v>780000</v>
      </c>
      <c r="E26" s="69">
        <v>2112835.08</v>
      </c>
      <c r="F26" s="79">
        <v>2.708762923076923</v>
      </c>
      <c r="G26" s="83"/>
    </row>
    <row r="27" spans="1:7" s="40" customFormat="1" ht="15" customHeight="1" x14ac:dyDescent="0.2">
      <c r="A27" s="61"/>
      <c r="B27" s="66" t="s">
        <v>137</v>
      </c>
      <c r="C27" s="63" t="s">
        <v>138</v>
      </c>
      <c r="D27" s="64">
        <v>0</v>
      </c>
      <c r="E27" s="64">
        <v>37830.980000000003</v>
      </c>
      <c r="F27" s="78"/>
      <c r="G27" s="59"/>
    </row>
    <row r="28" spans="1:7" s="40" customFormat="1" ht="15" customHeight="1" x14ac:dyDescent="0.2">
      <c r="A28" s="61"/>
      <c r="B28" s="66" t="s">
        <v>167</v>
      </c>
      <c r="C28" s="63" t="s">
        <v>168</v>
      </c>
      <c r="D28" s="64">
        <v>0</v>
      </c>
      <c r="E28" s="64">
        <v>1287068.03</v>
      </c>
      <c r="F28" s="78"/>
      <c r="G28" s="59"/>
    </row>
    <row r="29" spans="1:7" s="40" customFormat="1" ht="15" customHeight="1" x14ac:dyDescent="0.2">
      <c r="A29" s="81"/>
      <c r="B29" s="66" t="s">
        <v>139</v>
      </c>
      <c r="C29" s="82" t="s">
        <v>140</v>
      </c>
      <c r="D29" s="89">
        <v>780000</v>
      </c>
      <c r="E29" s="89">
        <v>787936.07</v>
      </c>
      <c r="F29" s="90">
        <v>1.0101744487179487</v>
      </c>
      <c r="G29" s="59"/>
    </row>
    <row r="30" spans="1:7" s="40" customFormat="1" ht="15" customHeight="1" x14ac:dyDescent="0.25">
      <c r="A30" s="102" t="s">
        <v>24</v>
      </c>
      <c r="B30" s="103"/>
      <c r="C30" s="104"/>
      <c r="D30" s="19">
        <v>3021400</v>
      </c>
      <c r="E30" s="19">
        <v>5196759.8491455</v>
      </c>
      <c r="F30" s="49">
        <v>1.7199840633962733</v>
      </c>
      <c r="G30" s="59"/>
    </row>
    <row r="31" spans="1:7" ht="15" customHeight="1" x14ac:dyDescent="0.25">
      <c r="A31" s="72" t="s">
        <v>7</v>
      </c>
      <c r="B31" s="13"/>
      <c r="C31" s="13"/>
      <c r="D31" s="13"/>
      <c r="E31" s="13"/>
      <c r="F31" s="95" t="s">
        <v>184</v>
      </c>
    </row>
    <row r="32" spans="1:7" x14ac:dyDescent="0.25">
      <c r="E32" s="22"/>
      <c r="F32" s="95"/>
    </row>
    <row r="33" spans="4:6" x14ac:dyDescent="0.25">
      <c r="D33" s="22"/>
      <c r="E33" s="22"/>
      <c r="F33" s="95" t="s">
        <v>184</v>
      </c>
    </row>
    <row r="34" spans="4:6" x14ac:dyDescent="0.25">
      <c r="F34" s="95" t="s">
        <v>184</v>
      </c>
    </row>
  </sheetData>
  <mergeCells count="1">
    <mergeCell ref="A30:C30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185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311595.89</v>
      </c>
      <c r="F9" s="77"/>
    </row>
    <row r="10" spans="1:6" s="84" customFormat="1" ht="15" customHeight="1" x14ac:dyDescent="0.2">
      <c r="A10" s="61"/>
      <c r="B10" s="66" t="s">
        <v>104</v>
      </c>
      <c r="C10" s="63" t="s">
        <v>105</v>
      </c>
      <c r="D10" s="69">
        <v>0</v>
      </c>
      <c r="E10" s="64">
        <v>311595.89</v>
      </c>
      <c r="F10" s="79"/>
    </row>
    <row r="11" spans="1:6" s="84" customFormat="1" ht="15" customHeight="1" x14ac:dyDescent="0.2">
      <c r="A11" s="67" t="s">
        <v>110</v>
      </c>
      <c r="B11" s="68"/>
      <c r="C11" s="71"/>
      <c r="D11" s="69">
        <v>0</v>
      </c>
      <c r="E11" s="69">
        <v>568010.51072470006</v>
      </c>
      <c r="F11" s="79"/>
    </row>
    <row r="12" spans="1:6" s="84" customFormat="1" ht="15" customHeight="1" x14ac:dyDescent="0.2">
      <c r="A12" s="61"/>
      <c r="B12" s="66" t="s">
        <v>111</v>
      </c>
      <c r="C12" s="63" t="s">
        <v>112</v>
      </c>
      <c r="D12" s="69">
        <v>0</v>
      </c>
      <c r="E12" s="64">
        <v>568010.51072470006</v>
      </c>
      <c r="F12" s="79"/>
    </row>
    <row r="13" spans="1:6" s="84" customFormat="1" ht="15" customHeight="1" x14ac:dyDescent="0.2">
      <c r="A13" s="67" t="s">
        <v>113</v>
      </c>
      <c r="B13" s="68"/>
      <c r="C13" s="71"/>
      <c r="D13" s="69">
        <v>0</v>
      </c>
      <c r="E13" s="69">
        <v>995645.27</v>
      </c>
      <c r="F13" s="79"/>
    </row>
    <row r="14" spans="1:6" s="40" customFormat="1" ht="15" customHeight="1" x14ac:dyDescent="0.2">
      <c r="A14" s="61"/>
      <c r="B14" s="66" t="s">
        <v>114</v>
      </c>
      <c r="C14" s="63" t="s">
        <v>115</v>
      </c>
      <c r="D14" s="64">
        <v>0</v>
      </c>
      <c r="E14" s="64">
        <v>995645.27</v>
      </c>
      <c r="F14" s="78"/>
    </row>
    <row r="15" spans="1:6" s="40" customFormat="1" ht="15" customHeight="1" x14ac:dyDescent="0.2">
      <c r="A15" s="67" t="s">
        <v>118</v>
      </c>
      <c r="B15" s="68"/>
      <c r="C15" s="68"/>
      <c r="D15" s="64">
        <v>0</v>
      </c>
      <c r="E15" s="69">
        <v>13500.58</v>
      </c>
      <c r="F15" s="78"/>
    </row>
    <row r="16" spans="1:6" s="40" customFormat="1" ht="15" customHeight="1" x14ac:dyDescent="0.2">
      <c r="A16" s="61"/>
      <c r="B16" s="66" t="s">
        <v>119</v>
      </c>
      <c r="C16" s="66" t="s">
        <v>120</v>
      </c>
      <c r="D16" s="64">
        <v>0</v>
      </c>
      <c r="E16" s="64">
        <v>13500.58</v>
      </c>
      <c r="F16" s="78"/>
    </row>
    <row r="17" spans="1:7" s="84" customFormat="1" ht="15" customHeight="1" x14ac:dyDescent="0.2">
      <c r="A17" s="67" t="s">
        <v>121</v>
      </c>
      <c r="B17" s="68"/>
      <c r="C17" s="71"/>
      <c r="D17" s="69">
        <v>0</v>
      </c>
      <c r="E17" s="69">
        <v>448425.6</v>
      </c>
      <c r="F17" s="79"/>
    </row>
    <row r="18" spans="1:7" s="40" customFormat="1" ht="15" customHeight="1" x14ac:dyDescent="0.2">
      <c r="A18" s="61"/>
      <c r="B18" s="66" t="s">
        <v>122</v>
      </c>
      <c r="C18" s="63" t="s">
        <v>123</v>
      </c>
      <c r="D18" s="64">
        <v>0</v>
      </c>
      <c r="E18" s="64">
        <v>448425.6</v>
      </c>
      <c r="F18" s="78"/>
    </row>
    <row r="19" spans="1:7" s="84" customFormat="1" ht="15" customHeight="1" x14ac:dyDescent="0.2">
      <c r="A19" s="67" t="s">
        <v>129</v>
      </c>
      <c r="B19" s="68"/>
      <c r="C19" s="71"/>
      <c r="D19" s="69">
        <v>0</v>
      </c>
      <c r="E19" s="69">
        <v>1000365.29</v>
      </c>
      <c r="F19" s="79"/>
    </row>
    <row r="20" spans="1:7" s="40" customFormat="1" ht="15" customHeight="1" x14ac:dyDescent="0.2">
      <c r="A20" s="61"/>
      <c r="B20" s="66" t="s">
        <v>171</v>
      </c>
      <c r="C20" s="63" t="s">
        <v>172</v>
      </c>
      <c r="D20" s="64">
        <v>0</v>
      </c>
      <c r="E20" s="64">
        <v>8143.06</v>
      </c>
      <c r="F20" s="78"/>
    </row>
    <row r="21" spans="1:7" s="40" customFormat="1" ht="15" customHeight="1" x14ac:dyDescent="0.2">
      <c r="A21" s="61"/>
      <c r="B21" s="66" t="s">
        <v>186</v>
      </c>
      <c r="C21" s="63" t="s">
        <v>187</v>
      </c>
      <c r="D21" s="64">
        <v>0</v>
      </c>
      <c r="E21" s="64">
        <v>241.79</v>
      </c>
      <c r="F21" s="78"/>
    </row>
    <row r="22" spans="1:7" s="40" customFormat="1" ht="15" customHeight="1" x14ac:dyDescent="0.2">
      <c r="A22" s="61"/>
      <c r="B22" s="66" t="s">
        <v>130</v>
      </c>
      <c r="C22" s="63" t="s">
        <v>131</v>
      </c>
      <c r="D22" s="64">
        <v>0</v>
      </c>
      <c r="E22" s="64">
        <v>991481.3</v>
      </c>
      <c r="F22" s="78"/>
    </row>
    <row r="23" spans="1:7" s="40" customFormat="1" ht="15" customHeight="1" x14ac:dyDescent="0.2">
      <c r="A23" s="61"/>
      <c r="B23" s="66" t="s">
        <v>134</v>
      </c>
      <c r="C23" s="63" t="s">
        <v>135</v>
      </c>
      <c r="D23" s="64">
        <v>0</v>
      </c>
      <c r="E23" s="64">
        <v>499.14</v>
      </c>
      <c r="F23" s="78"/>
    </row>
    <row r="24" spans="1:7" s="85" customFormat="1" ht="15" customHeight="1" x14ac:dyDescent="0.2">
      <c r="A24" s="67" t="s">
        <v>136</v>
      </c>
      <c r="B24" s="68"/>
      <c r="C24" s="71"/>
      <c r="D24" s="69">
        <v>658380</v>
      </c>
      <c r="E24" s="69">
        <v>1088460.5900000001</v>
      </c>
      <c r="F24" s="79">
        <v>1.6532406664844013</v>
      </c>
      <c r="G24" s="88"/>
    </row>
    <row r="25" spans="1:7" s="85" customFormat="1" ht="15" customHeight="1" x14ac:dyDescent="0.2">
      <c r="A25" s="67"/>
      <c r="B25" s="66" t="s">
        <v>137</v>
      </c>
      <c r="C25" s="63" t="s">
        <v>138</v>
      </c>
      <c r="D25" s="69">
        <v>0</v>
      </c>
      <c r="E25" s="64">
        <v>4987.6099999999997</v>
      </c>
      <c r="F25" s="79"/>
      <c r="G25" s="88"/>
    </row>
    <row r="26" spans="1:7" s="40" customFormat="1" ht="15" customHeight="1" x14ac:dyDescent="0.2">
      <c r="A26" s="81"/>
      <c r="B26" s="66" t="s">
        <v>139</v>
      </c>
      <c r="C26" s="82" t="s">
        <v>140</v>
      </c>
      <c r="D26" s="89">
        <v>658380</v>
      </c>
      <c r="E26" s="89">
        <v>1083472.98</v>
      </c>
      <c r="F26" s="90">
        <v>1.6456650870318053</v>
      </c>
      <c r="G26" s="39"/>
    </row>
    <row r="27" spans="1:7" s="40" customFormat="1" ht="15" customHeight="1" x14ac:dyDescent="0.25">
      <c r="A27" s="102" t="s">
        <v>24</v>
      </c>
      <c r="B27" s="103"/>
      <c r="C27" s="104"/>
      <c r="D27" s="19">
        <v>658380</v>
      </c>
      <c r="E27" s="19">
        <v>4426003.7307246998</v>
      </c>
      <c r="F27" s="49">
        <v>6.7225671052047451</v>
      </c>
      <c r="G27" s="39"/>
    </row>
    <row r="28" spans="1:7" ht="15" customHeight="1" x14ac:dyDescent="0.25">
      <c r="A28" s="72" t="s">
        <v>7</v>
      </c>
      <c r="B28" s="13"/>
      <c r="C28" s="13"/>
      <c r="D28" s="13"/>
      <c r="E28" s="13"/>
      <c r="F28" s="13"/>
    </row>
    <row r="29" spans="1:7" x14ac:dyDescent="0.25">
      <c r="E29" s="22"/>
    </row>
    <row r="30" spans="1:7" x14ac:dyDescent="0.25">
      <c r="E30" s="22"/>
    </row>
  </sheetData>
  <mergeCells count="1">
    <mergeCell ref="A27:C27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14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472055.76</v>
      </c>
      <c r="F9" s="77"/>
    </row>
    <row r="10" spans="1:6" s="4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438238.42</v>
      </c>
      <c r="F10" s="78"/>
    </row>
    <row r="11" spans="1:6" s="40" customFormat="1" ht="15" customHeight="1" x14ac:dyDescent="0.2">
      <c r="A11" s="61"/>
      <c r="B11" s="66" t="s">
        <v>108</v>
      </c>
      <c r="C11" s="63" t="s">
        <v>109</v>
      </c>
      <c r="D11" s="64">
        <v>0</v>
      </c>
      <c r="E11" s="64">
        <v>33817.339999999997</v>
      </c>
      <c r="F11" s="78"/>
    </row>
    <row r="12" spans="1:6" s="84" customFormat="1" ht="15" customHeight="1" x14ac:dyDescent="0.2">
      <c r="A12" s="67" t="s">
        <v>110</v>
      </c>
      <c r="B12" s="68"/>
      <c r="C12" s="71"/>
      <c r="D12" s="69">
        <v>0</v>
      </c>
      <c r="E12" s="69">
        <v>333651.48296369996</v>
      </c>
      <c r="F12" s="79"/>
    </row>
    <row r="13" spans="1:6" s="40" customFormat="1" ht="15" customHeight="1" x14ac:dyDescent="0.2">
      <c r="A13" s="61"/>
      <c r="B13" s="66" t="s">
        <v>111</v>
      </c>
      <c r="C13" s="63" t="s">
        <v>112</v>
      </c>
      <c r="D13" s="64">
        <v>0</v>
      </c>
      <c r="E13" s="64">
        <v>333651.48296369996</v>
      </c>
      <c r="F13" s="78"/>
    </row>
    <row r="14" spans="1:6" s="85" customFormat="1" ht="15" customHeight="1" x14ac:dyDescent="0.2">
      <c r="A14" s="67" t="s">
        <v>113</v>
      </c>
      <c r="B14" s="68"/>
      <c r="C14" s="71"/>
      <c r="D14" s="69">
        <v>0</v>
      </c>
      <c r="E14" s="69">
        <v>1926820.59</v>
      </c>
      <c r="F14" s="79"/>
    </row>
    <row r="15" spans="1:6" s="60" customFormat="1" ht="15" customHeight="1" x14ac:dyDescent="0.2">
      <c r="A15" s="61"/>
      <c r="B15" s="66" t="s">
        <v>114</v>
      </c>
      <c r="C15" s="63" t="s">
        <v>115</v>
      </c>
      <c r="D15" s="64">
        <v>0</v>
      </c>
      <c r="E15" s="64">
        <v>1926820.59</v>
      </c>
      <c r="F15" s="78"/>
    </row>
    <row r="16" spans="1:6" s="85" customFormat="1" ht="15" customHeight="1" x14ac:dyDescent="0.2">
      <c r="A16" s="67" t="s">
        <v>121</v>
      </c>
      <c r="B16" s="68"/>
      <c r="C16" s="71"/>
      <c r="D16" s="69">
        <v>673190</v>
      </c>
      <c r="E16" s="69">
        <v>417678.77</v>
      </c>
      <c r="F16" s="79">
        <v>0.6204470803190778</v>
      </c>
    </row>
    <row r="17" spans="1:7" s="40" customFormat="1" ht="15" customHeight="1" x14ac:dyDescent="0.2">
      <c r="A17" s="61"/>
      <c r="B17" s="66" t="s">
        <v>122</v>
      </c>
      <c r="C17" s="63" t="s">
        <v>123</v>
      </c>
      <c r="D17" s="64">
        <v>673190</v>
      </c>
      <c r="E17" s="64">
        <v>417678.77</v>
      </c>
      <c r="F17" s="78">
        <v>0.6204470803190778</v>
      </c>
    </row>
    <row r="18" spans="1:7" s="84" customFormat="1" ht="15" customHeight="1" x14ac:dyDescent="0.2">
      <c r="A18" s="67" t="s">
        <v>124</v>
      </c>
      <c r="B18" s="68"/>
      <c r="C18" s="71"/>
      <c r="D18" s="69">
        <v>0</v>
      </c>
      <c r="E18" s="69">
        <v>44574.26</v>
      </c>
      <c r="F18" s="79"/>
      <c r="G18" s="83"/>
    </row>
    <row r="19" spans="1:7" s="40" customFormat="1" ht="15" customHeight="1" x14ac:dyDescent="0.2">
      <c r="A19" s="61"/>
      <c r="B19" s="66" t="s">
        <v>125</v>
      </c>
      <c r="C19" s="63" t="s">
        <v>126</v>
      </c>
      <c r="D19" s="64">
        <v>0</v>
      </c>
      <c r="E19" s="64">
        <v>43851.96</v>
      </c>
      <c r="F19" s="78"/>
      <c r="G19" s="59"/>
    </row>
    <row r="20" spans="1:7" s="40" customFormat="1" ht="15" customHeight="1" x14ac:dyDescent="0.2">
      <c r="A20" s="61"/>
      <c r="B20" s="66" t="s">
        <v>161</v>
      </c>
      <c r="C20" s="63" t="s">
        <v>162</v>
      </c>
      <c r="D20" s="64">
        <v>0</v>
      </c>
      <c r="E20" s="64">
        <v>722.3</v>
      </c>
      <c r="F20" s="78"/>
      <c r="G20" s="59"/>
    </row>
    <row r="21" spans="1:7" s="84" customFormat="1" ht="15" customHeight="1" x14ac:dyDescent="0.2">
      <c r="A21" s="67" t="s">
        <v>129</v>
      </c>
      <c r="B21" s="68"/>
      <c r="C21" s="71"/>
      <c r="D21" s="69">
        <v>36592330</v>
      </c>
      <c r="E21" s="69">
        <v>34219723.230000004</v>
      </c>
      <c r="F21" s="79">
        <v>0.93516109058920283</v>
      </c>
      <c r="G21" s="83"/>
    </row>
    <row r="22" spans="1:7" s="84" customFormat="1" ht="15" customHeight="1" x14ac:dyDescent="0.2">
      <c r="A22" s="67"/>
      <c r="B22" s="66" t="s">
        <v>186</v>
      </c>
      <c r="C22" s="63" t="s">
        <v>187</v>
      </c>
      <c r="D22" s="69">
        <v>0</v>
      </c>
      <c r="E22" s="64">
        <v>5786.63</v>
      </c>
      <c r="F22" s="79"/>
      <c r="G22" s="83"/>
    </row>
    <row r="23" spans="1:7" s="40" customFormat="1" ht="15" customHeight="1" x14ac:dyDescent="0.2">
      <c r="A23" s="61"/>
      <c r="B23" s="66" t="s">
        <v>177</v>
      </c>
      <c r="C23" s="63" t="s">
        <v>178</v>
      </c>
      <c r="D23" s="64">
        <v>4198330</v>
      </c>
      <c r="E23" s="64">
        <v>14155357.460000001</v>
      </c>
      <c r="F23" s="78">
        <v>3.3716638425278624</v>
      </c>
      <c r="G23" s="59"/>
    </row>
    <row r="24" spans="1:7" s="60" customFormat="1" ht="15" customHeight="1" x14ac:dyDescent="0.2">
      <c r="A24" s="61"/>
      <c r="B24" s="66" t="s">
        <v>188</v>
      </c>
      <c r="C24" s="63" t="s">
        <v>189</v>
      </c>
      <c r="D24" s="64">
        <v>32394000</v>
      </c>
      <c r="E24" s="64">
        <v>20040711.120000001</v>
      </c>
      <c r="F24" s="78">
        <v>0.61865503241340991</v>
      </c>
      <c r="G24" s="59"/>
    </row>
    <row r="25" spans="1:7" s="8" customFormat="1" ht="15" customHeight="1" x14ac:dyDescent="0.25">
      <c r="A25" s="61"/>
      <c r="B25" s="66" t="s">
        <v>134</v>
      </c>
      <c r="C25" s="63" t="s">
        <v>135</v>
      </c>
      <c r="D25" s="64">
        <v>0</v>
      </c>
      <c r="E25" s="64">
        <v>17868.02</v>
      </c>
      <c r="F25" s="78"/>
      <c r="G25" s="59"/>
    </row>
    <row r="26" spans="1:7" s="96" customFormat="1" ht="15" customHeight="1" x14ac:dyDescent="0.25">
      <c r="A26" s="67" t="s">
        <v>136</v>
      </c>
      <c r="B26" s="68"/>
      <c r="C26" s="71"/>
      <c r="D26" s="69">
        <v>0</v>
      </c>
      <c r="E26" s="69">
        <v>2849208.37</v>
      </c>
      <c r="F26" s="79"/>
    </row>
    <row r="27" spans="1:7" ht="15" customHeight="1" x14ac:dyDescent="0.25">
      <c r="A27" s="61"/>
      <c r="B27" s="66" t="s">
        <v>137</v>
      </c>
      <c r="C27" s="63" t="s">
        <v>138</v>
      </c>
      <c r="D27" s="64">
        <v>0</v>
      </c>
      <c r="E27" s="64">
        <v>31047.91</v>
      </c>
      <c r="F27" s="78"/>
    </row>
    <row r="28" spans="1:7" ht="15" customHeight="1" x14ac:dyDescent="0.25">
      <c r="A28" s="61"/>
      <c r="B28" s="66" t="s">
        <v>167</v>
      </c>
      <c r="C28" s="63" t="s">
        <v>168</v>
      </c>
      <c r="D28" s="64">
        <v>0</v>
      </c>
      <c r="E28" s="64">
        <v>1195544.54</v>
      </c>
      <c r="F28" s="78"/>
    </row>
    <row r="29" spans="1:7" ht="15" customHeight="1" x14ac:dyDescent="0.25">
      <c r="A29" s="61"/>
      <c r="B29" s="66" t="s">
        <v>157</v>
      </c>
      <c r="C29" s="63" t="s">
        <v>158</v>
      </c>
      <c r="D29" s="64">
        <v>0</v>
      </c>
      <c r="E29" s="64">
        <v>67053.399999999994</v>
      </c>
      <c r="F29" s="78"/>
    </row>
    <row r="30" spans="1:7" ht="15" customHeight="1" x14ac:dyDescent="0.25">
      <c r="A30" s="81"/>
      <c r="B30" s="66" t="s">
        <v>139</v>
      </c>
      <c r="C30" s="82" t="s">
        <v>140</v>
      </c>
      <c r="D30" s="89">
        <v>0</v>
      </c>
      <c r="E30" s="89">
        <v>1555562.52</v>
      </c>
      <c r="F30" s="90"/>
    </row>
    <row r="31" spans="1:7" ht="15" customHeight="1" x14ac:dyDescent="0.25">
      <c r="A31" s="102" t="s">
        <v>24</v>
      </c>
      <c r="B31" s="103"/>
      <c r="C31" s="104"/>
      <c r="D31" s="19">
        <v>37265520</v>
      </c>
      <c r="E31" s="19">
        <v>40263712.4629637</v>
      </c>
      <c r="F31" s="49">
        <v>1.0804548672060312</v>
      </c>
    </row>
    <row r="32" spans="1:7" x14ac:dyDescent="0.25">
      <c r="A32" s="72" t="s">
        <v>7</v>
      </c>
    </row>
  </sheetData>
  <mergeCells count="1">
    <mergeCell ref="A31:C31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15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1417116.27</v>
      </c>
      <c r="F9" s="77"/>
    </row>
    <row r="10" spans="1:6" s="4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898505.45</v>
      </c>
      <c r="F10" s="78"/>
    </row>
    <row r="11" spans="1:6" s="40" customFormat="1" ht="15" customHeight="1" x14ac:dyDescent="0.2">
      <c r="A11" s="61"/>
      <c r="B11" s="66" t="s">
        <v>106</v>
      </c>
      <c r="C11" s="63" t="s">
        <v>107</v>
      </c>
      <c r="D11" s="64">
        <v>0</v>
      </c>
      <c r="E11" s="64">
        <v>24327.68</v>
      </c>
      <c r="F11" s="78"/>
    </row>
    <row r="12" spans="1:6" s="60" customFormat="1" ht="15" customHeight="1" x14ac:dyDescent="0.2">
      <c r="A12" s="61"/>
      <c r="B12" s="66" t="s">
        <v>108</v>
      </c>
      <c r="C12" s="63" t="s">
        <v>109</v>
      </c>
      <c r="D12" s="64">
        <v>0</v>
      </c>
      <c r="E12" s="64">
        <v>490803.14</v>
      </c>
      <c r="F12" s="78"/>
    </row>
    <row r="13" spans="1:6" s="60" customFormat="1" ht="15" customHeight="1" x14ac:dyDescent="0.2">
      <c r="A13" s="61"/>
      <c r="B13" s="66" t="s">
        <v>144</v>
      </c>
      <c r="C13" s="63" t="s">
        <v>145</v>
      </c>
      <c r="D13" s="64">
        <v>0</v>
      </c>
      <c r="E13" s="64">
        <v>3480</v>
      </c>
      <c r="F13" s="78"/>
    </row>
    <row r="14" spans="1:6" s="85" customFormat="1" ht="15" customHeight="1" x14ac:dyDescent="0.2">
      <c r="A14" s="67" t="s">
        <v>110</v>
      </c>
      <c r="B14" s="68"/>
      <c r="C14" s="71"/>
      <c r="D14" s="69">
        <v>0</v>
      </c>
      <c r="E14" s="69">
        <v>581554.23832879995</v>
      </c>
      <c r="F14" s="79"/>
    </row>
    <row r="15" spans="1:6" s="85" customFormat="1" ht="15" customHeight="1" x14ac:dyDescent="0.2">
      <c r="A15" s="67"/>
      <c r="B15" s="66" t="s">
        <v>146</v>
      </c>
      <c r="C15" s="63" t="s">
        <v>147</v>
      </c>
      <c r="D15" s="69">
        <v>0</v>
      </c>
      <c r="E15" s="64">
        <v>359.38</v>
      </c>
      <c r="F15" s="79"/>
    </row>
    <row r="16" spans="1:6" s="40" customFormat="1" ht="15" customHeight="1" x14ac:dyDescent="0.2">
      <c r="A16" s="61"/>
      <c r="B16" s="66" t="s">
        <v>111</v>
      </c>
      <c r="C16" s="63" t="s">
        <v>112</v>
      </c>
      <c r="D16" s="64">
        <v>0</v>
      </c>
      <c r="E16" s="64">
        <v>581194.85832879995</v>
      </c>
      <c r="F16" s="78"/>
    </row>
    <row r="17" spans="1:6" s="84" customFormat="1" ht="15" customHeight="1" x14ac:dyDescent="0.2">
      <c r="A17" s="67" t="s">
        <v>113</v>
      </c>
      <c r="B17" s="68"/>
      <c r="C17" s="71"/>
      <c r="D17" s="69">
        <v>0</v>
      </c>
      <c r="E17" s="69">
        <v>5835838.7600000007</v>
      </c>
      <c r="F17" s="79"/>
    </row>
    <row r="18" spans="1:6" s="40" customFormat="1" ht="15" customHeight="1" x14ac:dyDescent="0.2">
      <c r="A18" s="61"/>
      <c r="B18" s="66" t="s">
        <v>114</v>
      </c>
      <c r="C18" s="63" t="s">
        <v>115</v>
      </c>
      <c r="D18" s="64">
        <v>0</v>
      </c>
      <c r="E18" s="64">
        <v>5835838.7600000007</v>
      </c>
      <c r="F18" s="78"/>
    </row>
    <row r="19" spans="1:6" s="85" customFormat="1" ht="15" customHeight="1" x14ac:dyDescent="0.2">
      <c r="A19" s="67" t="s">
        <v>118</v>
      </c>
      <c r="B19" s="68"/>
      <c r="C19" s="71"/>
      <c r="D19" s="69">
        <v>0</v>
      </c>
      <c r="E19" s="69">
        <v>1355.63</v>
      </c>
      <c r="F19" s="79"/>
    </row>
    <row r="20" spans="1:6" s="40" customFormat="1" ht="15" customHeight="1" x14ac:dyDescent="0.2">
      <c r="A20" s="61"/>
      <c r="B20" s="66" t="s">
        <v>148</v>
      </c>
      <c r="C20" s="63" t="s">
        <v>149</v>
      </c>
      <c r="D20" s="64">
        <v>0</v>
      </c>
      <c r="E20" s="64">
        <v>1355.63</v>
      </c>
      <c r="F20" s="78"/>
    </row>
    <row r="21" spans="1:6" s="84" customFormat="1" ht="15" customHeight="1" x14ac:dyDescent="0.2">
      <c r="A21" s="67" t="s">
        <v>121</v>
      </c>
      <c r="B21" s="68"/>
      <c r="C21" s="71"/>
      <c r="D21" s="69">
        <v>4570000</v>
      </c>
      <c r="E21" s="69">
        <v>4247698.8500000006</v>
      </c>
      <c r="F21" s="79">
        <v>0.92947458424507667</v>
      </c>
    </row>
    <row r="22" spans="1:6" s="60" customFormat="1" ht="15" customHeight="1" x14ac:dyDescent="0.2">
      <c r="A22" s="61"/>
      <c r="B22" s="66" t="s">
        <v>122</v>
      </c>
      <c r="C22" s="63" t="s">
        <v>123</v>
      </c>
      <c r="D22" s="64">
        <v>4570000</v>
      </c>
      <c r="E22" s="64">
        <v>4247698.8500000006</v>
      </c>
      <c r="F22" s="78">
        <v>0.92947458424507667</v>
      </c>
    </row>
    <row r="23" spans="1:6" s="84" customFormat="1" ht="15" customHeight="1" x14ac:dyDescent="0.2">
      <c r="A23" s="67" t="s">
        <v>124</v>
      </c>
      <c r="B23" s="68"/>
      <c r="C23" s="71"/>
      <c r="D23" s="69">
        <v>0</v>
      </c>
      <c r="E23" s="69">
        <v>182227.09</v>
      </c>
      <c r="F23" s="79"/>
    </row>
    <row r="24" spans="1:6" s="60" customFormat="1" ht="15" customHeight="1" x14ac:dyDescent="0.2">
      <c r="A24" s="61"/>
      <c r="B24" s="66" t="s">
        <v>125</v>
      </c>
      <c r="C24" s="63" t="s">
        <v>126</v>
      </c>
      <c r="D24" s="64">
        <v>0</v>
      </c>
      <c r="E24" s="64">
        <v>181810.85</v>
      </c>
      <c r="F24" s="78"/>
    </row>
    <row r="25" spans="1:6" s="60" customFormat="1" ht="15" customHeight="1" x14ac:dyDescent="0.2">
      <c r="A25" s="61"/>
      <c r="B25" s="66" t="s">
        <v>161</v>
      </c>
      <c r="C25" s="63" t="s">
        <v>162</v>
      </c>
      <c r="D25" s="64">
        <v>0</v>
      </c>
      <c r="E25" s="64">
        <v>416.24</v>
      </c>
      <c r="F25" s="78"/>
    </row>
    <row r="26" spans="1:6" s="84" customFormat="1" ht="15" customHeight="1" x14ac:dyDescent="0.2">
      <c r="A26" s="67" t="s">
        <v>129</v>
      </c>
      <c r="B26" s="68"/>
      <c r="C26" s="71"/>
      <c r="D26" s="69">
        <v>5271900</v>
      </c>
      <c r="E26" s="69">
        <v>8646367.5600000005</v>
      </c>
      <c r="F26" s="79">
        <v>1.6400856541284923</v>
      </c>
    </row>
    <row r="27" spans="1:6" s="84" customFormat="1" ht="15" customHeight="1" x14ac:dyDescent="0.2">
      <c r="A27" s="67"/>
      <c r="B27" s="66" t="s">
        <v>130</v>
      </c>
      <c r="C27" s="63" t="s">
        <v>131</v>
      </c>
      <c r="D27" s="69">
        <v>0</v>
      </c>
      <c r="E27" s="64">
        <v>887.12</v>
      </c>
      <c r="F27" s="79"/>
    </row>
    <row r="28" spans="1:6" s="60" customFormat="1" ht="15" customHeight="1" x14ac:dyDescent="0.2">
      <c r="A28" s="61"/>
      <c r="B28" s="66" t="s">
        <v>153</v>
      </c>
      <c r="C28" s="63" t="s">
        <v>154</v>
      </c>
      <c r="D28" s="64">
        <v>34900</v>
      </c>
      <c r="E28" s="64">
        <v>5141249.1500000004</v>
      </c>
      <c r="F28" s="78">
        <v>147.31372922636103</v>
      </c>
    </row>
    <row r="29" spans="1:6" s="60" customFormat="1" ht="15" customHeight="1" x14ac:dyDescent="0.2">
      <c r="A29" s="61"/>
      <c r="B29" s="66" t="s">
        <v>177</v>
      </c>
      <c r="C29" s="63" t="s">
        <v>178</v>
      </c>
      <c r="D29" s="64">
        <v>0</v>
      </c>
      <c r="E29" s="64">
        <v>870759.74</v>
      </c>
      <c r="F29" s="78"/>
    </row>
    <row r="30" spans="1:6" s="60" customFormat="1" ht="15" customHeight="1" x14ac:dyDescent="0.2">
      <c r="A30" s="61"/>
      <c r="B30" s="66" t="s">
        <v>188</v>
      </c>
      <c r="C30" s="63" t="s">
        <v>189</v>
      </c>
      <c r="D30" s="64">
        <v>5237000</v>
      </c>
      <c r="E30" s="64">
        <v>2375386.88</v>
      </c>
      <c r="F30" s="78">
        <v>0.45357778881038763</v>
      </c>
    </row>
    <row r="31" spans="1:6" s="60" customFormat="1" ht="15" customHeight="1" x14ac:dyDescent="0.2">
      <c r="A31" s="61"/>
      <c r="B31" s="66" t="s">
        <v>134</v>
      </c>
      <c r="C31" s="63" t="s">
        <v>135</v>
      </c>
      <c r="D31" s="64">
        <v>0</v>
      </c>
      <c r="E31" s="64">
        <v>258084.66999999998</v>
      </c>
      <c r="F31" s="78"/>
    </row>
    <row r="32" spans="1:6" s="84" customFormat="1" ht="15" customHeight="1" x14ac:dyDescent="0.2">
      <c r="A32" s="67" t="s">
        <v>136</v>
      </c>
      <c r="B32" s="68"/>
      <c r="C32" s="71"/>
      <c r="D32" s="69">
        <v>600000</v>
      </c>
      <c r="E32" s="69">
        <v>7229815.7499999991</v>
      </c>
      <c r="F32" s="79">
        <v>12.049692916666666</v>
      </c>
    </row>
    <row r="33" spans="1:6" s="60" customFormat="1" ht="15" customHeight="1" x14ac:dyDescent="0.2">
      <c r="A33" s="61"/>
      <c r="B33" s="66" t="s">
        <v>137</v>
      </c>
      <c r="C33" s="63" t="s">
        <v>138</v>
      </c>
      <c r="D33" s="64">
        <v>0</v>
      </c>
      <c r="E33" s="64">
        <v>35609.03</v>
      </c>
      <c r="F33" s="78"/>
    </row>
    <row r="34" spans="1:6" s="60" customFormat="1" ht="15" customHeight="1" x14ac:dyDescent="0.2">
      <c r="A34" s="61"/>
      <c r="B34" s="66" t="s">
        <v>157</v>
      </c>
      <c r="C34" s="63" t="s">
        <v>158</v>
      </c>
      <c r="D34" s="64">
        <v>0</v>
      </c>
      <c r="E34" s="64">
        <v>2637.01</v>
      </c>
      <c r="F34" s="78"/>
    </row>
    <row r="35" spans="1:6" s="60" customFormat="1" ht="15" customHeight="1" x14ac:dyDescent="0.2">
      <c r="A35" s="81"/>
      <c r="B35" s="66" t="s">
        <v>139</v>
      </c>
      <c r="C35" s="82" t="s">
        <v>140</v>
      </c>
      <c r="D35" s="89">
        <v>600000</v>
      </c>
      <c r="E35" s="89">
        <v>7191569.709999999</v>
      </c>
      <c r="F35" s="90">
        <v>11.985949516666665</v>
      </c>
    </row>
    <row r="36" spans="1:6" s="8" customFormat="1" ht="15" customHeight="1" x14ac:dyDescent="0.25">
      <c r="A36" s="102" t="s">
        <v>24</v>
      </c>
      <c r="B36" s="103"/>
      <c r="C36" s="104"/>
      <c r="D36" s="19">
        <v>10441900</v>
      </c>
      <c r="E36" s="19">
        <v>28141974.148328803</v>
      </c>
      <c r="F36" s="49">
        <v>2.695100905805341</v>
      </c>
    </row>
    <row r="37" spans="1:6" ht="15" customHeight="1" x14ac:dyDescent="0.25">
      <c r="A37" s="72" t="s">
        <v>7</v>
      </c>
      <c r="B37" s="13"/>
      <c r="C37" s="13"/>
      <c r="D37" s="13"/>
      <c r="E37" s="13"/>
      <c r="F37" s="13"/>
    </row>
    <row r="38" spans="1:6" x14ac:dyDescent="0.25">
      <c r="E38" s="22"/>
    </row>
    <row r="39" spans="1:6" x14ac:dyDescent="0.25">
      <c r="D39" s="22"/>
      <c r="E39" s="22"/>
    </row>
  </sheetData>
  <mergeCells count="1">
    <mergeCell ref="A36:C36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91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769979.72000000009</v>
      </c>
      <c r="F9" s="77"/>
    </row>
    <row r="10" spans="1:6" s="4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93496.35</v>
      </c>
      <c r="F10" s="78"/>
    </row>
    <row r="11" spans="1:6" s="40" customFormat="1" ht="15" customHeight="1" x14ac:dyDescent="0.2">
      <c r="A11" s="61"/>
      <c r="B11" s="66" t="s">
        <v>106</v>
      </c>
      <c r="C11" s="63" t="s">
        <v>107</v>
      </c>
      <c r="D11" s="64">
        <v>0</v>
      </c>
      <c r="E11" s="64">
        <v>52078.89</v>
      </c>
      <c r="F11" s="78"/>
    </row>
    <row r="12" spans="1:6" s="40" customFormat="1" ht="15" customHeight="1" x14ac:dyDescent="0.2">
      <c r="A12" s="61"/>
      <c r="B12" s="66" t="s">
        <v>108</v>
      </c>
      <c r="C12" s="63" t="s">
        <v>109</v>
      </c>
      <c r="D12" s="64">
        <v>0</v>
      </c>
      <c r="E12" s="64">
        <v>624404.4800000001</v>
      </c>
      <c r="F12" s="78"/>
    </row>
    <row r="13" spans="1:6" s="84" customFormat="1" ht="15" customHeight="1" x14ac:dyDescent="0.2">
      <c r="A13" s="67" t="s">
        <v>110</v>
      </c>
      <c r="B13" s="68"/>
      <c r="C13" s="71"/>
      <c r="D13" s="69">
        <v>0</v>
      </c>
      <c r="E13" s="69">
        <v>442716.68737150007</v>
      </c>
      <c r="F13" s="79"/>
    </row>
    <row r="14" spans="1:6" s="40" customFormat="1" ht="15" customHeight="1" x14ac:dyDescent="0.2">
      <c r="A14" s="61"/>
      <c r="B14" s="66" t="s">
        <v>111</v>
      </c>
      <c r="C14" s="63" t="s">
        <v>112</v>
      </c>
      <c r="D14" s="64">
        <v>0</v>
      </c>
      <c r="E14" s="64">
        <v>442716.68737150007</v>
      </c>
      <c r="F14" s="78"/>
    </row>
    <row r="15" spans="1:6" s="85" customFormat="1" ht="15" customHeight="1" x14ac:dyDescent="0.2">
      <c r="A15" s="67" t="s">
        <v>113</v>
      </c>
      <c r="B15" s="68"/>
      <c r="C15" s="71"/>
      <c r="D15" s="69">
        <v>0</v>
      </c>
      <c r="E15" s="69">
        <v>4733480.3600000003</v>
      </c>
      <c r="F15" s="79"/>
    </row>
    <row r="16" spans="1:6" s="60" customFormat="1" ht="15" customHeight="1" x14ac:dyDescent="0.2">
      <c r="A16" s="61"/>
      <c r="B16" s="66" t="s">
        <v>114</v>
      </c>
      <c r="C16" s="63" t="s">
        <v>115</v>
      </c>
      <c r="D16" s="64">
        <v>0</v>
      </c>
      <c r="E16" s="64">
        <v>4733480.3600000003</v>
      </c>
      <c r="F16" s="78"/>
    </row>
    <row r="17" spans="1:7" s="60" customFormat="1" ht="15" customHeight="1" x14ac:dyDescent="0.2">
      <c r="A17" s="67" t="s">
        <v>118</v>
      </c>
      <c r="B17" s="68"/>
      <c r="C17" s="68"/>
      <c r="D17" s="64">
        <v>0</v>
      </c>
      <c r="E17" s="69">
        <v>11421.28</v>
      </c>
      <c r="F17" s="78"/>
    </row>
    <row r="18" spans="1:7" s="60" customFormat="1" ht="15" customHeight="1" x14ac:dyDescent="0.2">
      <c r="A18" s="61"/>
      <c r="B18" s="66" t="s">
        <v>119</v>
      </c>
      <c r="C18" s="66" t="s">
        <v>120</v>
      </c>
      <c r="D18" s="64">
        <v>0</v>
      </c>
      <c r="E18" s="64">
        <v>11421.28</v>
      </c>
      <c r="F18" s="78"/>
    </row>
    <row r="19" spans="1:7" s="85" customFormat="1" ht="15" customHeight="1" x14ac:dyDescent="0.2">
      <c r="A19" s="67" t="s">
        <v>121</v>
      </c>
      <c r="B19" s="68"/>
      <c r="C19" s="71"/>
      <c r="D19" s="69">
        <v>0</v>
      </c>
      <c r="E19" s="69">
        <v>138689.09</v>
      </c>
      <c r="F19" s="79"/>
    </row>
    <row r="20" spans="1:7" s="40" customFormat="1" ht="15" customHeight="1" x14ac:dyDescent="0.2">
      <c r="A20" s="61"/>
      <c r="B20" s="66" t="s">
        <v>122</v>
      </c>
      <c r="C20" s="63" t="s">
        <v>123</v>
      </c>
      <c r="D20" s="64">
        <v>0</v>
      </c>
      <c r="E20" s="64">
        <v>138689.09</v>
      </c>
      <c r="F20" s="78"/>
    </row>
    <row r="21" spans="1:7" s="84" customFormat="1" ht="15" customHeight="1" x14ac:dyDescent="0.2">
      <c r="A21" s="67" t="s">
        <v>124</v>
      </c>
      <c r="B21" s="68"/>
      <c r="C21" s="71"/>
      <c r="D21" s="69">
        <v>0</v>
      </c>
      <c r="E21" s="69">
        <v>60797.409999999996</v>
      </c>
      <c r="F21" s="79"/>
    </row>
    <row r="22" spans="1:7" s="40" customFormat="1" ht="15" customHeight="1" x14ac:dyDescent="0.2">
      <c r="A22" s="61"/>
      <c r="B22" s="66" t="s">
        <v>125</v>
      </c>
      <c r="C22" s="63" t="s">
        <v>126</v>
      </c>
      <c r="D22" s="64">
        <v>0</v>
      </c>
      <c r="E22" s="64">
        <v>59050.49</v>
      </c>
      <c r="F22" s="78"/>
      <c r="G22" s="39"/>
    </row>
    <row r="23" spans="1:7" s="40" customFormat="1" ht="15" customHeight="1" x14ac:dyDescent="0.2">
      <c r="A23" s="61"/>
      <c r="B23" s="66" t="s">
        <v>161</v>
      </c>
      <c r="C23" s="63" t="s">
        <v>162</v>
      </c>
      <c r="D23" s="64">
        <v>0</v>
      </c>
      <c r="E23" s="64">
        <v>1746.92</v>
      </c>
      <c r="F23" s="78"/>
      <c r="G23" s="39"/>
    </row>
    <row r="24" spans="1:7" s="84" customFormat="1" ht="15" customHeight="1" x14ac:dyDescent="0.2">
      <c r="A24" s="67" t="s">
        <v>150</v>
      </c>
      <c r="B24" s="68"/>
      <c r="C24" s="71"/>
      <c r="D24" s="69">
        <v>0</v>
      </c>
      <c r="E24" s="69">
        <v>127414.29</v>
      </c>
      <c r="F24" s="79"/>
      <c r="G24" s="88"/>
    </row>
    <row r="25" spans="1:7" s="40" customFormat="1" ht="15" customHeight="1" x14ac:dyDescent="0.2">
      <c r="A25" s="61"/>
      <c r="B25" s="66" t="s">
        <v>151</v>
      </c>
      <c r="C25" s="63" t="s">
        <v>152</v>
      </c>
      <c r="D25" s="64">
        <v>0</v>
      </c>
      <c r="E25" s="64">
        <v>127414.29</v>
      </c>
      <c r="F25" s="78"/>
      <c r="G25" s="39"/>
    </row>
    <row r="26" spans="1:7" s="85" customFormat="1" ht="15" customHeight="1" x14ac:dyDescent="0.2">
      <c r="A26" s="67" t="s">
        <v>129</v>
      </c>
      <c r="B26" s="68"/>
      <c r="C26" s="71"/>
      <c r="D26" s="69">
        <v>474000</v>
      </c>
      <c r="E26" s="69">
        <v>9309145.7300000004</v>
      </c>
      <c r="F26" s="79">
        <v>19.639547953586497</v>
      </c>
      <c r="G26" s="88"/>
    </row>
    <row r="27" spans="1:7" s="85" customFormat="1" ht="15" customHeight="1" x14ac:dyDescent="0.2">
      <c r="A27" s="67"/>
      <c r="B27" s="66" t="s">
        <v>171</v>
      </c>
      <c r="C27" s="63" t="s">
        <v>172</v>
      </c>
      <c r="D27" s="69">
        <v>0</v>
      </c>
      <c r="E27" s="64">
        <v>27003.52</v>
      </c>
      <c r="F27" s="79"/>
      <c r="G27" s="88"/>
    </row>
    <row r="28" spans="1:7" s="40" customFormat="1" ht="15" customHeight="1" x14ac:dyDescent="0.2">
      <c r="A28" s="61"/>
      <c r="B28" s="66" t="s">
        <v>186</v>
      </c>
      <c r="C28" s="63" t="s">
        <v>187</v>
      </c>
      <c r="D28" s="64">
        <v>0</v>
      </c>
      <c r="E28" s="64">
        <v>13322.250000000002</v>
      </c>
      <c r="F28" s="78"/>
      <c r="G28" s="39"/>
    </row>
    <row r="29" spans="1:7" s="40" customFormat="1" ht="15" customHeight="1" x14ac:dyDescent="0.2">
      <c r="A29" s="61"/>
      <c r="B29" s="66" t="s">
        <v>130</v>
      </c>
      <c r="C29" s="63" t="s">
        <v>131</v>
      </c>
      <c r="D29" s="64">
        <v>474000</v>
      </c>
      <c r="E29" s="64">
        <v>8722933.5600000005</v>
      </c>
      <c r="F29" s="78">
        <v>18.402813417721521</v>
      </c>
      <c r="G29" s="39"/>
    </row>
    <row r="30" spans="1:7" s="40" customFormat="1" ht="15" customHeight="1" x14ac:dyDescent="0.2">
      <c r="A30" s="61"/>
      <c r="B30" s="66" t="s">
        <v>153</v>
      </c>
      <c r="C30" s="63" t="s">
        <v>154</v>
      </c>
      <c r="D30" s="64">
        <v>0</v>
      </c>
      <c r="E30" s="64">
        <v>483454.85</v>
      </c>
      <c r="F30" s="78"/>
      <c r="G30" s="39"/>
    </row>
    <row r="31" spans="1:7" s="40" customFormat="1" ht="15" customHeight="1" x14ac:dyDescent="0.2">
      <c r="A31" s="61"/>
      <c r="B31" s="66" t="s">
        <v>190</v>
      </c>
      <c r="C31" s="63" t="s">
        <v>191</v>
      </c>
      <c r="D31" s="64">
        <v>0</v>
      </c>
      <c r="E31" s="64">
        <v>11523.56</v>
      </c>
      <c r="F31" s="78"/>
      <c r="G31" s="39"/>
    </row>
    <row r="32" spans="1:7" s="40" customFormat="1" ht="15" customHeight="1" x14ac:dyDescent="0.2">
      <c r="A32" s="61"/>
      <c r="B32" s="66" t="s">
        <v>134</v>
      </c>
      <c r="C32" s="63" t="s">
        <v>135</v>
      </c>
      <c r="D32" s="64">
        <v>0</v>
      </c>
      <c r="E32" s="64">
        <v>50907.99</v>
      </c>
      <c r="F32" s="78"/>
      <c r="G32" s="39"/>
    </row>
    <row r="33" spans="1:7" s="85" customFormat="1" ht="15" customHeight="1" x14ac:dyDescent="0.2">
      <c r="A33" s="67" t="s">
        <v>136</v>
      </c>
      <c r="B33" s="68"/>
      <c r="C33" s="71"/>
      <c r="D33" s="69">
        <v>55000</v>
      </c>
      <c r="E33" s="69">
        <v>3443606.15</v>
      </c>
      <c r="F33" s="79">
        <v>62.611020909090911</v>
      </c>
      <c r="G33" s="88"/>
    </row>
    <row r="34" spans="1:7" s="85" customFormat="1" ht="15" customHeight="1" x14ac:dyDescent="0.2">
      <c r="A34" s="67"/>
      <c r="B34" s="66" t="s">
        <v>137</v>
      </c>
      <c r="C34" s="63" t="s">
        <v>138</v>
      </c>
      <c r="D34" s="69">
        <v>0</v>
      </c>
      <c r="E34" s="64">
        <v>18818.53</v>
      </c>
      <c r="F34" s="79"/>
      <c r="G34" s="88"/>
    </row>
    <row r="35" spans="1:7" s="40" customFormat="1" ht="15" customHeight="1" x14ac:dyDescent="0.2">
      <c r="A35" s="61"/>
      <c r="B35" s="66" t="s">
        <v>192</v>
      </c>
      <c r="C35" s="63" t="s">
        <v>193</v>
      </c>
      <c r="D35" s="64">
        <v>55000</v>
      </c>
      <c r="E35" s="64">
        <v>0</v>
      </c>
      <c r="F35" s="78">
        <v>0</v>
      </c>
      <c r="G35" s="39"/>
    </row>
    <row r="36" spans="1:7" s="40" customFormat="1" ht="15" customHeight="1" x14ac:dyDescent="0.2">
      <c r="A36" s="61"/>
      <c r="B36" s="66" t="s">
        <v>157</v>
      </c>
      <c r="C36" s="63" t="s">
        <v>158</v>
      </c>
      <c r="D36" s="64">
        <v>0</v>
      </c>
      <c r="E36" s="64">
        <v>75721.290000000008</v>
      </c>
      <c r="F36" s="78"/>
      <c r="G36" s="39"/>
    </row>
    <row r="37" spans="1:7" s="40" customFormat="1" ht="15" customHeight="1" x14ac:dyDescent="0.2">
      <c r="A37" s="81"/>
      <c r="B37" s="66" t="s">
        <v>139</v>
      </c>
      <c r="C37" s="82" t="s">
        <v>140</v>
      </c>
      <c r="D37" s="89">
        <v>0</v>
      </c>
      <c r="E37" s="89">
        <v>3349066.33</v>
      </c>
      <c r="F37" s="90"/>
      <c r="G37" s="39"/>
    </row>
    <row r="38" spans="1:7" s="8" customFormat="1" ht="15" customHeight="1" x14ac:dyDescent="0.25">
      <c r="A38" s="102" t="s">
        <v>24</v>
      </c>
      <c r="B38" s="103"/>
      <c r="C38" s="104"/>
      <c r="D38" s="19">
        <v>529000</v>
      </c>
      <c r="E38" s="19">
        <v>19037250.717371501</v>
      </c>
      <c r="F38" s="49">
        <v>35.987241431704156</v>
      </c>
      <c r="G38" s="39"/>
    </row>
    <row r="39" spans="1:7" ht="15" customHeight="1" x14ac:dyDescent="0.25">
      <c r="A39" s="72" t="s">
        <v>7</v>
      </c>
      <c r="B39" s="13"/>
      <c r="C39" s="13"/>
      <c r="D39" s="13"/>
      <c r="E39" s="13"/>
      <c r="F39" s="13"/>
    </row>
    <row r="40" spans="1:7" x14ac:dyDescent="0.25">
      <c r="E40" s="22"/>
    </row>
    <row r="41" spans="1:7" x14ac:dyDescent="0.25">
      <c r="D41" s="22"/>
      <c r="E41" s="22"/>
    </row>
  </sheetData>
  <mergeCells count="1">
    <mergeCell ref="A38:C38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3.441406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194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1425913.7699999998</v>
      </c>
      <c r="F9" s="77"/>
    </row>
    <row r="10" spans="1:6" s="4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1145883.6199999999</v>
      </c>
      <c r="F10" s="78"/>
    </row>
    <row r="11" spans="1:6" s="40" customFormat="1" ht="15" customHeight="1" x14ac:dyDescent="0.2">
      <c r="A11" s="61"/>
      <c r="B11" s="66" t="s">
        <v>106</v>
      </c>
      <c r="C11" s="63" t="s">
        <v>107</v>
      </c>
      <c r="D11" s="64">
        <v>0</v>
      </c>
      <c r="E11" s="64">
        <v>959.96</v>
      </c>
      <c r="F11" s="78"/>
    </row>
    <row r="12" spans="1:6" s="60" customFormat="1" ht="15" customHeight="1" x14ac:dyDescent="0.2">
      <c r="A12" s="61"/>
      <c r="B12" s="66" t="s">
        <v>108</v>
      </c>
      <c r="C12" s="63" t="s">
        <v>109</v>
      </c>
      <c r="D12" s="64">
        <v>0</v>
      </c>
      <c r="E12" s="64">
        <v>279070.19</v>
      </c>
      <c r="F12" s="78"/>
    </row>
    <row r="13" spans="1:6" s="85" customFormat="1" ht="15" customHeight="1" x14ac:dyDescent="0.2">
      <c r="A13" s="67" t="s">
        <v>110</v>
      </c>
      <c r="B13" s="68"/>
      <c r="C13" s="71"/>
      <c r="D13" s="69">
        <v>0</v>
      </c>
      <c r="E13" s="69">
        <v>389972.63720920007</v>
      </c>
      <c r="F13" s="79"/>
    </row>
    <row r="14" spans="1:6" s="40" customFormat="1" ht="15" customHeight="1" x14ac:dyDescent="0.2">
      <c r="A14" s="61"/>
      <c r="B14" s="66" t="s">
        <v>111</v>
      </c>
      <c r="C14" s="63" t="s">
        <v>112</v>
      </c>
      <c r="D14" s="64">
        <v>0</v>
      </c>
      <c r="E14" s="64">
        <v>389972.63720920007</v>
      </c>
      <c r="F14" s="78"/>
    </row>
    <row r="15" spans="1:6" s="84" customFormat="1" ht="15" customHeight="1" x14ac:dyDescent="0.2">
      <c r="A15" s="67" t="s">
        <v>113</v>
      </c>
      <c r="B15" s="68"/>
      <c r="C15" s="71"/>
      <c r="D15" s="69">
        <v>1600000</v>
      </c>
      <c r="E15" s="69">
        <v>4370533.99</v>
      </c>
      <c r="F15" s="79">
        <v>2.7315837437500003</v>
      </c>
    </row>
    <row r="16" spans="1:6" s="40" customFormat="1" ht="15" customHeight="1" x14ac:dyDescent="0.2">
      <c r="A16" s="61"/>
      <c r="B16" s="66" t="s">
        <v>114</v>
      </c>
      <c r="C16" s="63" t="s">
        <v>115</v>
      </c>
      <c r="D16" s="64">
        <v>1600000</v>
      </c>
      <c r="E16" s="64">
        <v>4370533.99</v>
      </c>
      <c r="F16" s="78">
        <v>2.7315837437500003</v>
      </c>
    </row>
    <row r="17" spans="1:7" s="40" customFormat="1" ht="15" customHeight="1" x14ac:dyDescent="0.2">
      <c r="A17" s="67" t="s">
        <v>118</v>
      </c>
      <c r="B17" s="68"/>
      <c r="C17" s="68"/>
      <c r="D17" s="64">
        <v>0</v>
      </c>
      <c r="E17" s="69">
        <v>109.38</v>
      </c>
      <c r="F17" s="78"/>
    </row>
    <row r="18" spans="1:7" s="40" customFormat="1" ht="15" customHeight="1" x14ac:dyDescent="0.2">
      <c r="A18" s="61"/>
      <c r="B18" s="66" t="s">
        <v>119</v>
      </c>
      <c r="C18" s="66" t="s">
        <v>120</v>
      </c>
      <c r="D18" s="64">
        <v>0</v>
      </c>
      <c r="E18" s="64">
        <v>109.38</v>
      </c>
      <c r="F18" s="78"/>
    </row>
    <row r="19" spans="1:7" s="85" customFormat="1" ht="15" customHeight="1" x14ac:dyDescent="0.2">
      <c r="A19" s="67" t="s">
        <v>121</v>
      </c>
      <c r="B19" s="68"/>
      <c r="C19" s="71"/>
      <c r="D19" s="69">
        <v>1078600</v>
      </c>
      <c r="E19" s="69">
        <v>819177.76</v>
      </c>
      <c r="F19" s="79">
        <v>0.75948244020025957</v>
      </c>
    </row>
    <row r="20" spans="1:7" s="40" customFormat="1" ht="15" customHeight="1" x14ac:dyDescent="0.2">
      <c r="A20" s="61"/>
      <c r="B20" s="66" t="s">
        <v>122</v>
      </c>
      <c r="C20" s="63" t="s">
        <v>123</v>
      </c>
      <c r="D20" s="64">
        <v>1078600</v>
      </c>
      <c r="E20" s="64">
        <v>819177.76</v>
      </c>
      <c r="F20" s="78">
        <v>0.75948244020025957</v>
      </c>
    </row>
    <row r="21" spans="1:7" s="85" customFormat="1" ht="15" customHeight="1" x14ac:dyDescent="0.2">
      <c r="A21" s="67" t="s">
        <v>124</v>
      </c>
      <c r="B21" s="68"/>
      <c r="C21" s="71"/>
      <c r="D21" s="69">
        <v>0</v>
      </c>
      <c r="E21" s="69">
        <v>23435.86</v>
      </c>
      <c r="F21" s="79"/>
    </row>
    <row r="22" spans="1:7" s="40" customFormat="1" ht="15" customHeight="1" x14ac:dyDescent="0.2">
      <c r="A22" s="61"/>
      <c r="B22" s="66" t="s">
        <v>125</v>
      </c>
      <c r="C22" s="63" t="s">
        <v>126</v>
      </c>
      <c r="D22" s="64">
        <v>0</v>
      </c>
      <c r="E22" s="64">
        <v>23265.64</v>
      </c>
      <c r="F22" s="78"/>
    </row>
    <row r="23" spans="1:7" s="40" customFormat="1" ht="15" customHeight="1" x14ac:dyDescent="0.2">
      <c r="A23" s="61"/>
      <c r="B23" s="66" t="s">
        <v>161</v>
      </c>
      <c r="C23" s="63" t="s">
        <v>162</v>
      </c>
      <c r="D23" s="64">
        <v>0</v>
      </c>
      <c r="E23" s="64">
        <v>170.22</v>
      </c>
      <c r="F23" s="78"/>
    </row>
    <row r="24" spans="1:7" s="85" customFormat="1" ht="15" customHeight="1" x14ac:dyDescent="0.2">
      <c r="A24" s="67" t="s">
        <v>150</v>
      </c>
      <c r="B24" s="68"/>
      <c r="C24" s="71"/>
      <c r="D24" s="69">
        <v>0</v>
      </c>
      <c r="E24" s="69">
        <v>309791.2</v>
      </c>
      <c r="F24" s="79"/>
      <c r="G24" s="88"/>
    </row>
    <row r="25" spans="1:7" s="40" customFormat="1" ht="15" customHeight="1" x14ac:dyDescent="0.2">
      <c r="A25" s="61"/>
      <c r="B25" s="66" t="s">
        <v>151</v>
      </c>
      <c r="C25" s="63" t="s">
        <v>152</v>
      </c>
      <c r="D25" s="64">
        <v>0</v>
      </c>
      <c r="E25" s="64">
        <v>309791.2</v>
      </c>
      <c r="F25" s="78"/>
      <c r="G25" s="39"/>
    </row>
    <row r="26" spans="1:7" s="85" customFormat="1" ht="15" customHeight="1" x14ac:dyDescent="0.2">
      <c r="A26" s="67" t="s">
        <v>129</v>
      </c>
      <c r="B26" s="68"/>
      <c r="C26" s="71"/>
      <c r="D26" s="69">
        <v>18561310</v>
      </c>
      <c r="E26" s="69">
        <v>62306147.949999996</v>
      </c>
      <c r="F26" s="79">
        <v>3.3567753542179934</v>
      </c>
      <c r="G26" s="88"/>
    </row>
    <row r="27" spans="1:7" s="40" customFormat="1" ht="15" customHeight="1" x14ac:dyDescent="0.2">
      <c r="A27" s="61"/>
      <c r="B27" s="66" t="s">
        <v>171</v>
      </c>
      <c r="C27" s="63" t="s">
        <v>172</v>
      </c>
      <c r="D27" s="64">
        <v>0</v>
      </c>
      <c r="E27" s="64">
        <v>5854770.3199999994</v>
      </c>
      <c r="F27" s="78"/>
      <c r="G27" s="39"/>
    </row>
    <row r="28" spans="1:7" s="40" customFormat="1" ht="15" customHeight="1" x14ac:dyDescent="0.2">
      <c r="A28" s="61"/>
      <c r="B28" s="66" t="s">
        <v>130</v>
      </c>
      <c r="C28" s="63" t="s">
        <v>131</v>
      </c>
      <c r="D28" s="64">
        <v>0</v>
      </c>
      <c r="E28" s="64">
        <v>211.83</v>
      </c>
      <c r="F28" s="78"/>
      <c r="G28" s="39"/>
    </row>
    <row r="29" spans="1:7" s="40" customFormat="1" ht="15" customHeight="1" x14ac:dyDescent="0.2">
      <c r="A29" s="61"/>
      <c r="B29" s="66" t="s">
        <v>173</v>
      </c>
      <c r="C29" s="63" t="s">
        <v>174</v>
      </c>
      <c r="D29" s="64">
        <v>0</v>
      </c>
      <c r="E29" s="64">
        <v>437479.7</v>
      </c>
      <c r="F29" s="78"/>
      <c r="G29" s="39"/>
    </row>
    <row r="30" spans="1:7" s="40" customFormat="1" ht="15" customHeight="1" x14ac:dyDescent="0.2">
      <c r="A30" s="61"/>
      <c r="B30" s="66" t="s">
        <v>175</v>
      </c>
      <c r="C30" s="63" t="s">
        <v>176</v>
      </c>
      <c r="D30" s="64">
        <v>9800000</v>
      </c>
      <c r="E30" s="64">
        <v>35073164.109999999</v>
      </c>
      <c r="F30" s="78">
        <v>3.5788942969387754</v>
      </c>
      <c r="G30" s="39"/>
    </row>
    <row r="31" spans="1:7" s="40" customFormat="1" ht="15" customHeight="1" x14ac:dyDescent="0.2">
      <c r="A31" s="61"/>
      <c r="B31" s="66" t="s">
        <v>153</v>
      </c>
      <c r="C31" s="63" t="s">
        <v>154</v>
      </c>
      <c r="D31" s="64">
        <v>0</v>
      </c>
      <c r="E31" s="64">
        <v>1957528.0300000003</v>
      </c>
      <c r="F31" s="78"/>
      <c r="G31" s="39"/>
    </row>
    <row r="32" spans="1:7" s="40" customFormat="1" ht="15" customHeight="1" x14ac:dyDescent="0.2">
      <c r="A32" s="61"/>
      <c r="B32" s="66" t="s">
        <v>177</v>
      </c>
      <c r="C32" s="63" t="s">
        <v>178</v>
      </c>
      <c r="D32" s="64">
        <v>2643770</v>
      </c>
      <c r="E32" s="64">
        <v>2132987.5499999998</v>
      </c>
      <c r="F32" s="78">
        <v>0.80679769798431777</v>
      </c>
      <c r="G32" s="39"/>
    </row>
    <row r="33" spans="1:7" s="40" customFormat="1" ht="15" customHeight="1" x14ac:dyDescent="0.2">
      <c r="A33" s="61"/>
      <c r="B33" s="66" t="s">
        <v>190</v>
      </c>
      <c r="C33" s="63" t="s">
        <v>191</v>
      </c>
      <c r="D33" s="64">
        <v>5470540</v>
      </c>
      <c r="E33" s="64">
        <v>16664613.99</v>
      </c>
      <c r="F33" s="78">
        <v>3.0462466209917118</v>
      </c>
      <c r="G33" s="39"/>
    </row>
    <row r="34" spans="1:7" s="40" customFormat="1" ht="15" customHeight="1" x14ac:dyDescent="0.2">
      <c r="A34" s="61"/>
      <c r="B34" s="66" t="s">
        <v>188</v>
      </c>
      <c r="C34" s="63" t="s">
        <v>189</v>
      </c>
      <c r="D34" s="64">
        <v>647000</v>
      </c>
      <c r="E34" s="64">
        <v>22509.48</v>
      </c>
      <c r="F34" s="78">
        <v>3.4790540958268931E-2</v>
      </c>
      <c r="G34" s="39"/>
    </row>
    <row r="35" spans="1:7" s="40" customFormat="1" ht="15" customHeight="1" x14ac:dyDescent="0.2">
      <c r="A35" s="61"/>
      <c r="B35" s="66" t="s">
        <v>134</v>
      </c>
      <c r="C35" s="63" t="s">
        <v>135</v>
      </c>
      <c r="D35" s="64">
        <v>0</v>
      </c>
      <c r="E35" s="64">
        <v>162882.94</v>
      </c>
      <c r="F35" s="78"/>
      <c r="G35" s="39"/>
    </row>
    <row r="36" spans="1:7" s="85" customFormat="1" ht="15" customHeight="1" x14ac:dyDescent="0.2">
      <c r="A36" s="67" t="s">
        <v>136</v>
      </c>
      <c r="B36" s="68"/>
      <c r="C36" s="71"/>
      <c r="D36" s="69">
        <v>0</v>
      </c>
      <c r="E36" s="69">
        <v>1343847.69</v>
      </c>
      <c r="F36" s="79"/>
      <c r="G36" s="88"/>
    </row>
    <row r="37" spans="1:7" s="40" customFormat="1" ht="15" customHeight="1" x14ac:dyDescent="0.2">
      <c r="A37" s="61"/>
      <c r="B37" s="66" t="s">
        <v>137</v>
      </c>
      <c r="C37" s="63" t="s">
        <v>138</v>
      </c>
      <c r="D37" s="64">
        <v>0</v>
      </c>
      <c r="E37" s="64">
        <v>1041880.99</v>
      </c>
      <c r="F37" s="78"/>
      <c r="G37" s="39"/>
    </row>
    <row r="38" spans="1:7" s="40" customFormat="1" ht="15" customHeight="1" x14ac:dyDescent="0.2">
      <c r="A38" s="61"/>
      <c r="B38" s="66" t="s">
        <v>157</v>
      </c>
      <c r="C38" s="63" t="s">
        <v>158</v>
      </c>
      <c r="D38" s="64">
        <v>0</v>
      </c>
      <c r="E38" s="64">
        <v>43550</v>
      </c>
      <c r="F38" s="78"/>
      <c r="G38" s="39"/>
    </row>
    <row r="39" spans="1:7" s="40" customFormat="1" ht="15" customHeight="1" x14ac:dyDescent="0.2">
      <c r="A39" s="81"/>
      <c r="B39" s="66" t="s">
        <v>139</v>
      </c>
      <c r="C39" s="82" t="s">
        <v>140</v>
      </c>
      <c r="D39" s="89">
        <v>0</v>
      </c>
      <c r="E39" s="89">
        <v>258416.69999999998</v>
      </c>
      <c r="F39" s="90"/>
      <c r="G39" s="39"/>
    </row>
    <row r="40" spans="1:7" s="8" customFormat="1" ht="15" customHeight="1" x14ac:dyDescent="0.25">
      <c r="A40" s="102" t="s">
        <v>24</v>
      </c>
      <c r="B40" s="103"/>
      <c r="C40" s="104"/>
      <c r="D40" s="19">
        <v>21239910</v>
      </c>
      <c r="E40" s="19">
        <v>70988930.237209186</v>
      </c>
      <c r="F40" s="49">
        <v>3.3422425159621296</v>
      </c>
      <c r="G40" s="39"/>
    </row>
    <row r="41" spans="1:7" ht="15" customHeight="1" x14ac:dyDescent="0.25">
      <c r="A41" s="72" t="s">
        <v>7</v>
      </c>
      <c r="B41" s="13"/>
      <c r="C41" s="13"/>
      <c r="D41" s="13"/>
      <c r="E41" s="13"/>
      <c r="F41" s="13"/>
    </row>
    <row r="42" spans="1:7" x14ac:dyDescent="0.25">
      <c r="E42" s="22"/>
    </row>
    <row r="43" spans="1:7" x14ac:dyDescent="0.25">
      <c r="D43" s="22"/>
      <c r="E43" s="22"/>
    </row>
  </sheetData>
  <mergeCells count="1">
    <mergeCell ref="A40:C40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195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829355.87</v>
      </c>
      <c r="F9" s="77"/>
    </row>
    <row r="10" spans="1:6" s="4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706722.22</v>
      </c>
      <c r="F10" s="78"/>
    </row>
    <row r="11" spans="1:6" s="40" customFormat="1" ht="15" customHeight="1" x14ac:dyDescent="0.2">
      <c r="A11" s="61"/>
      <c r="B11" s="66" t="s">
        <v>108</v>
      </c>
      <c r="C11" s="63" t="s">
        <v>109</v>
      </c>
      <c r="D11" s="64">
        <v>0</v>
      </c>
      <c r="E11" s="64">
        <v>122633.65</v>
      </c>
      <c r="F11" s="78"/>
    </row>
    <row r="12" spans="1:6" s="85" customFormat="1" ht="15" customHeight="1" x14ac:dyDescent="0.2">
      <c r="A12" s="67" t="s">
        <v>110</v>
      </c>
      <c r="B12" s="68"/>
      <c r="C12" s="71"/>
      <c r="D12" s="69">
        <v>0</v>
      </c>
      <c r="E12" s="69">
        <v>477338.8678962001</v>
      </c>
      <c r="F12" s="79"/>
    </row>
    <row r="13" spans="1:6" s="85" customFormat="1" ht="15" customHeight="1" x14ac:dyDescent="0.2">
      <c r="A13" s="67"/>
      <c r="B13" s="66" t="s">
        <v>146</v>
      </c>
      <c r="C13" s="63" t="s">
        <v>147</v>
      </c>
      <c r="D13" s="69">
        <v>0</v>
      </c>
      <c r="E13" s="64">
        <v>755.59</v>
      </c>
      <c r="F13" s="79"/>
    </row>
    <row r="14" spans="1:6" s="40" customFormat="1" ht="15" customHeight="1" x14ac:dyDescent="0.2">
      <c r="A14" s="61"/>
      <c r="B14" s="66" t="s">
        <v>111</v>
      </c>
      <c r="C14" s="63" t="s">
        <v>112</v>
      </c>
      <c r="D14" s="64">
        <v>0</v>
      </c>
      <c r="E14" s="64">
        <v>476583.27789620007</v>
      </c>
      <c r="F14" s="78"/>
    </row>
    <row r="15" spans="1:6" s="84" customFormat="1" ht="15" customHeight="1" x14ac:dyDescent="0.2">
      <c r="A15" s="67" t="s">
        <v>113</v>
      </c>
      <c r="B15" s="68"/>
      <c r="C15" s="71"/>
      <c r="D15" s="69">
        <v>0</v>
      </c>
      <c r="E15" s="69">
        <v>1927280.48</v>
      </c>
      <c r="F15" s="79"/>
    </row>
    <row r="16" spans="1:6" s="40" customFormat="1" ht="15" customHeight="1" x14ac:dyDescent="0.2">
      <c r="A16" s="61"/>
      <c r="B16" s="66" t="s">
        <v>114</v>
      </c>
      <c r="C16" s="63" t="s">
        <v>115</v>
      </c>
      <c r="D16" s="64">
        <v>0</v>
      </c>
      <c r="E16" s="64">
        <v>1927280.48</v>
      </c>
      <c r="F16" s="78"/>
    </row>
    <row r="17" spans="1:7" s="85" customFormat="1" ht="15" customHeight="1" x14ac:dyDescent="0.2">
      <c r="A17" s="67" t="s">
        <v>121</v>
      </c>
      <c r="B17" s="68"/>
      <c r="C17" s="71"/>
      <c r="D17" s="69">
        <v>130000</v>
      </c>
      <c r="E17" s="69">
        <v>274917.47000000003</v>
      </c>
      <c r="F17" s="79">
        <v>2.1147497692307695</v>
      </c>
    </row>
    <row r="18" spans="1:7" s="85" customFormat="1" ht="15" customHeight="1" x14ac:dyDescent="0.2">
      <c r="A18" s="67"/>
      <c r="B18" s="66" t="s">
        <v>182</v>
      </c>
      <c r="C18" s="63" t="s">
        <v>183</v>
      </c>
      <c r="D18" s="69">
        <v>0</v>
      </c>
      <c r="E18" s="64">
        <v>40469.01</v>
      </c>
      <c r="F18" s="79"/>
    </row>
    <row r="19" spans="1:7" s="60" customFormat="1" ht="15" customHeight="1" x14ac:dyDescent="0.2">
      <c r="A19" s="61"/>
      <c r="B19" s="66" t="s">
        <v>122</v>
      </c>
      <c r="C19" s="63" t="s">
        <v>123</v>
      </c>
      <c r="D19" s="64">
        <v>130000</v>
      </c>
      <c r="E19" s="64">
        <v>234448.46000000002</v>
      </c>
      <c r="F19" s="78">
        <v>1.8034496923076924</v>
      </c>
    </row>
    <row r="20" spans="1:7" s="85" customFormat="1" ht="15" customHeight="1" x14ac:dyDescent="0.2">
      <c r="A20" s="67" t="s">
        <v>124</v>
      </c>
      <c r="B20" s="68"/>
      <c r="C20" s="71"/>
      <c r="D20" s="69">
        <v>0</v>
      </c>
      <c r="E20" s="69">
        <v>689424.51</v>
      </c>
      <c r="F20" s="79"/>
    </row>
    <row r="21" spans="1:7" s="40" customFormat="1" ht="15" customHeight="1" x14ac:dyDescent="0.2">
      <c r="A21" s="61"/>
      <c r="B21" s="66" t="s">
        <v>125</v>
      </c>
      <c r="C21" s="63" t="s">
        <v>126</v>
      </c>
      <c r="D21" s="64">
        <v>0</v>
      </c>
      <c r="E21" s="64">
        <v>686936.76</v>
      </c>
      <c r="F21" s="78"/>
    </row>
    <row r="22" spans="1:7" s="60" customFormat="1" ht="15" customHeight="1" x14ac:dyDescent="0.2">
      <c r="A22" s="61"/>
      <c r="B22" s="66" t="s">
        <v>161</v>
      </c>
      <c r="C22" s="63" t="s">
        <v>162</v>
      </c>
      <c r="D22" s="64">
        <v>0</v>
      </c>
      <c r="E22" s="64">
        <v>2487.75</v>
      </c>
      <c r="F22" s="78"/>
    </row>
    <row r="23" spans="1:7" s="60" customFormat="1" ht="15" customHeight="1" x14ac:dyDescent="0.2">
      <c r="A23" s="67" t="s">
        <v>150</v>
      </c>
      <c r="B23" s="68"/>
      <c r="C23" s="71"/>
      <c r="D23" s="64">
        <v>0</v>
      </c>
      <c r="E23" s="69">
        <v>42442.37</v>
      </c>
      <c r="F23" s="78"/>
    </row>
    <row r="24" spans="1:7" s="60" customFormat="1" ht="15" customHeight="1" x14ac:dyDescent="0.2">
      <c r="A24" s="61"/>
      <c r="B24" s="66" t="s">
        <v>151</v>
      </c>
      <c r="C24" s="63" t="s">
        <v>152</v>
      </c>
      <c r="D24" s="64">
        <v>0</v>
      </c>
      <c r="E24" s="64">
        <v>42442.37</v>
      </c>
      <c r="F24" s="78"/>
    </row>
    <row r="25" spans="1:7" s="85" customFormat="1" ht="15" customHeight="1" x14ac:dyDescent="0.2">
      <c r="A25" s="67" t="s">
        <v>129</v>
      </c>
      <c r="B25" s="68"/>
      <c r="C25" s="71"/>
      <c r="D25" s="69">
        <v>0</v>
      </c>
      <c r="E25" s="69">
        <v>506277.3</v>
      </c>
      <c r="F25" s="79"/>
    </row>
    <row r="26" spans="1:7" s="60" customFormat="1" ht="15" customHeight="1" x14ac:dyDescent="0.2">
      <c r="A26" s="61"/>
      <c r="B26" s="66" t="s">
        <v>171</v>
      </c>
      <c r="C26" s="63" t="s">
        <v>172</v>
      </c>
      <c r="D26" s="64">
        <v>0</v>
      </c>
      <c r="E26" s="64">
        <v>150048.20000000001</v>
      </c>
      <c r="F26" s="78"/>
    </row>
    <row r="27" spans="1:7" s="40" customFormat="1" ht="15" customHeight="1" x14ac:dyDescent="0.2">
      <c r="A27" s="61"/>
      <c r="B27" s="66" t="s">
        <v>134</v>
      </c>
      <c r="C27" s="63" t="s">
        <v>135</v>
      </c>
      <c r="D27" s="64">
        <v>0</v>
      </c>
      <c r="E27" s="64">
        <v>356229.1</v>
      </c>
      <c r="F27" s="78"/>
    </row>
    <row r="28" spans="1:7" s="84" customFormat="1" ht="15" customHeight="1" x14ac:dyDescent="0.2">
      <c r="A28" s="67" t="s">
        <v>179</v>
      </c>
      <c r="B28" s="68"/>
      <c r="C28" s="71"/>
      <c r="D28" s="69">
        <v>0</v>
      </c>
      <c r="E28" s="69">
        <v>34760.81</v>
      </c>
      <c r="F28" s="79"/>
      <c r="G28" s="83"/>
    </row>
    <row r="29" spans="1:7" s="60" customFormat="1" ht="15" customHeight="1" x14ac:dyDescent="0.2">
      <c r="A29" s="61"/>
      <c r="B29" s="66" t="s">
        <v>180</v>
      </c>
      <c r="C29" s="63" t="s">
        <v>181</v>
      </c>
      <c r="D29" s="64">
        <v>0</v>
      </c>
      <c r="E29" s="64">
        <v>34760.81</v>
      </c>
      <c r="F29" s="78"/>
      <c r="G29" s="59"/>
    </row>
    <row r="30" spans="1:7" s="84" customFormat="1" ht="15" customHeight="1" x14ac:dyDescent="0.2">
      <c r="A30" s="67" t="s">
        <v>136</v>
      </c>
      <c r="B30" s="68"/>
      <c r="C30" s="71"/>
      <c r="D30" s="69">
        <v>77300</v>
      </c>
      <c r="E30" s="69">
        <v>1420779.77</v>
      </c>
      <c r="F30" s="79">
        <v>18.380074644243209</v>
      </c>
      <c r="G30" s="83"/>
    </row>
    <row r="31" spans="1:7" s="60" customFormat="1" ht="15" customHeight="1" x14ac:dyDescent="0.2">
      <c r="A31" s="61"/>
      <c r="B31" s="66" t="s">
        <v>137</v>
      </c>
      <c r="C31" s="63" t="s">
        <v>138</v>
      </c>
      <c r="D31" s="64">
        <v>0</v>
      </c>
      <c r="E31" s="64">
        <v>60916.06</v>
      </c>
      <c r="F31" s="78"/>
      <c r="G31" s="59"/>
    </row>
    <row r="32" spans="1:7" s="60" customFormat="1" ht="15" customHeight="1" x14ac:dyDescent="0.2">
      <c r="A32" s="61"/>
      <c r="B32" s="66" t="s">
        <v>167</v>
      </c>
      <c r="C32" s="63" t="s">
        <v>168</v>
      </c>
      <c r="D32" s="64">
        <v>77300</v>
      </c>
      <c r="E32" s="64">
        <v>1079870.08</v>
      </c>
      <c r="F32" s="78">
        <v>13.969858732212161</v>
      </c>
      <c r="G32" s="59"/>
    </row>
    <row r="33" spans="1:7" s="60" customFormat="1" ht="15" customHeight="1" x14ac:dyDescent="0.2">
      <c r="A33" s="61"/>
      <c r="B33" s="66" t="s">
        <v>157</v>
      </c>
      <c r="C33" s="63" t="s">
        <v>158</v>
      </c>
      <c r="D33" s="64">
        <v>0</v>
      </c>
      <c r="E33" s="64">
        <v>23864.43</v>
      </c>
      <c r="F33" s="78"/>
      <c r="G33" s="59"/>
    </row>
    <row r="34" spans="1:7" s="60" customFormat="1" ht="15" customHeight="1" x14ac:dyDescent="0.2">
      <c r="A34" s="81"/>
      <c r="B34" s="66" t="s">
        <v>139</v>
      </c>
      <c r="C34" s="82" t="s">
        <v>140</v>
      </c>
      <c r="D34" s="89">
        <v>0</v>
      </c>
      <c r="E34" s="89">
        <v>256129.19999999998</v>
      </c>
      <c r="F34" s="90"/>
      <c r="G34" s="59"/>
    </row>
    <row r="35" spans="1:7" s="8" customFormat="1" ht="15" customHeight="1" x14ac:dyDescent="0.25">
      <c r="A35" s="102" t="s">
        <v>24</v>
      </c>
      <c r="B35" s="103"/>
      <c r="C35" s="104"/>
      <c r="D35" s="19">
        <v>207300</v>
      </c>
      <c r="E35" s="19">
        <v>6202577.4478961984</v>
      </c>
      <c r="F35" s="49">
        <v>29.920778812813314</v>
      </c>
      <c r="G35" s="59"/>
    </row>
    <row r="36" spans="1:7" ht="15" customHeight="1" x14ac:dyDescent="0.25">
      <c r="A36" s="72" t="s">
        <v>7</v>
      </c>
      <c r="B36" s="13"/>
      <c r="C36" s="13"/>
      <c r="D36" s="13"/>
      <c r="E36" s="13"/>
      <c r="F36" s="13"/>
      <c r="G36" s="59"/>
    </row>
    <row r="37" spans="1:7" x14ac:dyDescent="0.25">
      <c r="E37" s="22"/>
    </row>
    <row r="38" spans="1:7" x14ac:dyDescent="0.25">
      <c r="D38" s="22"/>
      <c r="E38" s="22"/>
    </row>
  </sheetData>
  <mergeCells count="1">
    <mergeCell ref="A35:C35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92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60979.25</v>
      </c>
      <c r="F9" s="77"/>
    </row>
    <row r="10" spans="1:6" s="84" customFormat="1" ht="15" customHeight="1" x14ac:dyDescent="0.2">
      <c r="A10" s="67"/>
      <c r="B10" s="66" t="s">
        <v>106</v>
      </c>
      <c r="C10" s="63" t="s">
        <v>107</v>
      </c>
      <c r="D10" s="69">
        <v>0</v>
      </c>
      <c r="E10" s="64">
        <v>1061.5999999999999</v>
      </c>
      <c r="F10" s="79"/>
    </row>
    <row r="11" spans="1:6" s="84" customFormat="1" ht="15" customHeight="1" x14ac:dyDescent="0.2">
      <c r="A11" s="67"/>
      <c r="B11" s="66" t="s">
        <v>108</v>
      </c>
      <c r="C11" s="63" t="s">
        <v>109</v>
      </c>
      <c r="D11" s="69">
        <v>0</v>
      </c>
      <c r="E11" s="64">
        <v>59917.65</v>
      </c>
      <c r="F11" s="79"/>
    </row>
    <row r="12" spans="1:6" s="84" customFormat="1" ht="15" customHeight="1" x14ac:dyDescent="0.2">
      <c r="A12" s="67" t="s">
        <v>110</v>
      </c>
      <c r="B12" s="66"/>
      <c r="C12" s="71"/>
      <c r="D12" s="69">
        <v>0</v>
      </c>
      <c r="E12" s="69">
        <v>17614.476711700001</v>
      </c>
      <c r="F12" s="79"/>
    </row>
    <row r="13" spans="1:6" s="84" customFormat="1" ht="15" customHeight="1" x14ac:dyDescent="0.2">
      <c r="A13" s="61"/>
      <c r="B13" s="66" t="s">
        <v>111</v>
      </c>
      <c r="C13" s="63" t="s">
        <v>112</v>
      </c>
      <c r="D13" s="69">
        <v>0</v>
      </c>
      <c r="E13" s="64">
        <v>17614.476711700001</v>
      </c>
      <c r="F13" s="79"/>
    </row>
    <row r="14" spans="1:6" s="84" customFormat="1" ht="15" customHeight="1" x14ac:dyDescent="0.2">
      <c r="A14" s="67" t="s">
        <v>113</v>
      </c>
      <c r="B14" s="68"/>
      <c r="C14" s="71"/>
      <c r="D14" s="69">
        <v>0</v>
      </c>
      <c r="E14" s="69">
        <v>1034400.87</v>
      </c>
      <c r="F14" s="79"/>
    </row>
    <row r="15" spans="1:6" s="40" customFormat="1" ht="15" customHeight="1" x14ac:dyDescent="0.2">
      <c r="A15" s="61"/>
      <c r="B15" s="66" t="s">
        <v>114</v>
      </c>
      <c r="C15" s="63" t="s">
        <v>115</v>
      </c>
      <c r="D15" s="64">
        <v>0</v>
      </c>
      <c r="E15" s="64">
        <v>1034400.87</v>
      </c>
      <c r="F15" s="78"/>
    </row>
    <row r="16" spans="1:6" s="40" customFormat="1" ht="15" customHeight="1" x14ac:dyDescent="0.2">
      <c r="A16" s="67" t="s">
        <v>118</v>
      </c>
      <c r="B16" s="68"/>
      <c r="C16" s="68"/>
      <c r="D16" s="64">
        <v>0</v>
      </c>
      <c r="E16" s="69">
        <v>108992.19</v>
      </c>
      <c r="F16" s="78"/>
    </row>
    <row r="17" spans="1:7" s="40" customFormat="1" ht="15" customHeight="1" x14ac:dyDescent="0.2">
      <c r="A17" s="61"/>
      <c r="B17" s="66" t="s">
        <v>119</v>
      </c>
      <c r="C17" s="66" t="s">
        <v>120</v>
      </c>
      <c r="D17" s="64">
        <v>0</v>
      </c>
      <c r="E17" s="64">
        <v>108992.19</v>
      </c>
      <c r="F17" s="78"/>
    </row>
    <row r="18" spans="1:7" s="84" customFormat="1" ht="15" customHeight="1" x14ac:dyDescent="0.2">
      <c r="A18" s="67" t="s">
        <v>124</v>
      </c>
      <c r="B18" s="68"/>
      <c r="C18" s="71"/>
      <c r="D18" s="69">
        <v>0</v>
      </c>
      <c r="E18" s="69">
        <v>1793.95</v>
      </c>
      <c r="F18" s="79"/>
    </row>
    <row r="19" spans="1:7" s="84" customFormat="1" ht="15" customHeight="1" x14ac:dyDescent="0.2">
      <c r="A19" s="67"/>
      <c r="B19" s="66" t="s">
        <v>125</v>
      </c>
      <c r="C19" s="63" t="s">
        <v>126</v>
      </c>
      <c r="D19" s="69">
        <v>0</v>
      </c>
      <c r="E19" s="64">
        <v>689.7</v>
      </c>
      <c r="F19" s="79"/>
    </row>
    <row r="20" spans="1:7" s="40" customFormat="1" ht="15" customHeight="1" x14ac:dyDescent="0.2">
      <c r="A20" s="61"/>
      <c r="B20" s="66" t="s">
        <v>161</v>
      </c>
      <c r="C20" s="63" t="s">
        <v>162</v>
      </c>
      <c r="D20" s="64">
        <v>0</v>
      </c>
      <c r="E20" s="64">
        <v>1104.25</v>
      </c>
      <c r="F20" s="78"/>
    </row>
    <row r="21" spans="1:7" s="85" customFormat="1" ht="15" customHeight="1" x14ac:dyDescent="0.2">
      <c r="A21" s="67" t="s">
        <v>129</v>
      </c>
      <c r="B21" s="68"/>
      <c r="C21" s="71"/>
      <c r="D21" s="69">
        <v>0</v>
      </c>
      <c r="E21" s="69">
        <v>1272139.9900000002</v>
      </c>
      <c r="F21" s="79"/>
    </row>
    <row r="22" spans="1:7" s="60" customFormat="1" ht="15" customHeight="1" x14ac:dyDescent="0.2">
      <c r="A22" s="61"/>
      <c r="B22" s="66" t="s">
        <v>130</v>
      </c>
      <c r="C22" s="63" t="s">
        <v>131</v>
      </c>
      <c r="D22" s="64">
        <v>0</v>
      </c>
      <c r="E22" s="64">
        <v>1195676.3600000001</v>
      </c>
      <c r="F22" s="78"/>
    </row>
    <row r="23" spans="1:7" s="40" customFormat="1" ht="15" customHeight="1" x14ac:dyDescent="0.2">
      <c r="A23" s="61"/>
      <c r="B23" s="66" t="s">
        <v>132</v>
      </c>
      <c r="C23" s="63" t="s">
        <v>133</v>
      </c>
      <c r="D23" s="64">
        <v>0</v>
      </c>
      <c r="E23" s="64">
        <v>35449.85</v>
      </c>
      <c r="F23" s="78"/>
    </row>
    <row r="24" spans="1:7" s="60" customFormat="1" ht="15" customHeight="1" x14ac:dyDescent="0.2">
      <c r="A24" s="61"/>
      <c r="B24" s="66" t="s">
        <v>134</v>
      </c>
      <c r="C24" s="63" t="s">
        <v>135</v>
      </c>
      <c r="D24" s="64">
        <v>0</v>
      </c>
      <c r="E24" s="64">
        <v>41013.78</v>
      </c>
      <c r="F24" s="78"/>
      <c r="G24" s="59"/>
    </row>
    <row r="25" spans="1:7" s="84" customFormat="1" ht="15" customHeight="1" x14ac:dyDescent="0.2">
      <c r="A25" s="67" t="s">
        <v>136</v>
      </c>
      <c r="B25" s="68"/>
      <c r="C25" s="71"/>
      <c r="D25" s="69">
        <v>0</v>
      </c>
      <c r="E25" s="69">
        <v>350662.99</v>
      </c>
      <c r="F25" s="79"/>
      <c r="G25" s="83"/>
    </row>
    <row r="26" spans="1:7" s="84" customFormat="1" ht="15" customHeight="1" x14ac:dyDescent="0.2">
      <c r="A26" s="67"/>
      <c r="B26" s="66" t="s">
        <v>137</v>
      </c>
      <c r="C26" s="63" t="s">
        <v>138</v>
      </c>
      <c r="D26" s="69">
        <v>0</v>
      </c>
      <c r="E26" s="64">
        <v>6637.35</v>
      </c>
      <c r="F26" s="79"/>
      <c r="G26" s="83"/>
    </row>
    <row r="27" spans="1:7" s="84" customFormat="1" ht="15" customHeight="1" x14ac:dyDescent="0.2">
      <c r="A27" s="67"/>
      <c r="B27" s="66" t="s">
        <v>157</v>
      </c>
      <c r="C27" s="63" t="s">
        <v>158</v>
      </c>
      <c r="D27" s="69">
        <v>0</v>
      </c>
      <c r="E27" s="64">
        <v>21780</v>
      </c>
      <c r="F27" s="79"/>
      <c r="G27" s="83"/>
    </row>
    <row r="28" spans="1:7" s="60" customFormat="1" ht="15" customHeight="1" x14ac:dyDescent="0.2">
      <c r="A28" s="81"/>
      <c r="B28" s="66" t="s">
        <v>139</v>
      </c>
      <c r="C28" s="82" t="s">
        <v>140</v>
      </c>
      <c r="D28" s="89">
        <v>0</v>
      </c>
      <c r="E28" s="89">
        <v>322245.64</v>
      </c>
      <c r="F28" s="90"/>
      <c r="G28" s="59"/>
    </row>
    <row r="29" spans="1:7" s="8" customFormat="1" ht="15" customHeight="1" x14ac:dyDescent="0.25">
      <c r="A29" s="102" t="s">
        <v>24</v>
      </c>
      <c r="B29" s="103"/>
      <c r="C29" s="104"/>
      <c r="D29" s="19"/>
      <c r="E29" s="19">
        <v>2846583.7167117</v>
      </c>
      <c r="F29" s="49"/>
      <c r="G29" s="59"/>
    </row>
    <row r="30" spans="1:7" ht="12.75" customHeight="1" x14ac:dyDescent="0.25">
      <c r="A30" s="72" t="s">
        <v>7</v>
      </c>
      <c r="B30" s="13"/>
      <c r="C30" s="13"/>
      <c r="D30" s="13"/>
      <c r="E30" s="13"/>
      <c r="F30" s="13"/>
    </row>
    <row r="31" spans="1:7" x14ac:dyDescent="0.25">
      <c r="E31" s="22"/>
    </row>
    <row r="32" spans="1:7" x14ac:dyDescent="0.25">
      <c r="D32" s="22"/>
      <c r="E32" s="22"/>
    </row>
  </sheetData>
  <mergeCells count="1">
    <mergeCell ref="A29:C29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17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635491.08000000007</v>
      </c>
      <c r="F9" s="77"/>
    </row>
    <row r="10" spans="1:6" s="84" customFormat="1" ht="15" customHeight="1" x14ac:dyDescent="0.2">
      <c r="A10" s="67"/>
      <c r="B10" s="66" t="s">
        <v>104</v>
      </c>
      <c r="C10" s="63" t="s">
        <v>105</v>
      </c>
      <c r="D10" s="69">
        <v>0</v>
      </c>
      <c r="E10" s="64">
        <v>182094.27</v>
      </c>
      <c r="F10" s="79"/>
    </row>
    <row r="11" spans="1:6" s="84" customFormat="1" ht="15" customHeight="1" x14ac:dyDescent="0.2">
      <c r="A11" s="67"/>
      <c r="B11" s="66" t="s">
        <v>106</v>
      </c>
      <c r="C11" s="63" t="s">
        <v>107</v>
      </c>
      <c r="D11" s="69">
        <v>0</v>
      </c>
      <c r="E11" s="64">
        <v>894.28</v>
      </c>
      <c r="F11" s="79"/>
    </row>
    <row r="12" spans="1:6" s="40" customFormat="1" ht="15" customHeight="1" x14ac:dyDescent="0.2">
      <c r="A12" s="61"/>
      <c r="B12" s="66" t="s">
        <v>108</v>
      </c>
      <c r="C12" s="63" t="s">
        <v>109</v>
      </c>
      <c r="D12" s="64">
        <v>0</v>
      </c>
      <c r="E12" s="64">
        <v>452502.53</v>
      </c>
      <c r="F12" s="78"/>
    </row>
    <row r="13" spans="1:6" s="84" customFormat="1" ht="15" customHeight="1" x14ac:dyDescent="0.2">
      <c r="A13" s="67" t="s">
        <v>110</v>
      </c>
      <c r="B13" s="68"/>
      <c r="C13" s="71"/>
      <c r="D13" s="69">
        <v>0</v>
      </c>
      <c r="E13" s="69">
        <v>477727.70546239999</v>
      </c>
      <c r="F13" s="79"/>
    </row>
    <row r="14" spans="1:6" s="40" customFormat="1" ht="15" customHeight="1" x14ac:dyDescent="0.2">
      <c r="A14" s="61"/>
      <c r="B14" s="66" t="s">
        <v>111</v>
      </c>
      <c r="C14" s="63" t="s">
        <v>112</v>
      </c>
      <c r="D14" s="64">
        <v>0</v>
      </c>
      <c r="E14" s="64">
        <v>477727.70546239999</v>
      </c>
      <c r="F14" s="78"/>
    </row>
    <row r="15" spans="1:6" s="85" customFormat="1" ht="15" customHeight="1" x14ac:dyDescent="0.2">
      <c r="A15" s="67" t="s">
        <v>113</v>
      </c>
      <c r="B15" s="68"/>
      <c r="C15" s="71"/>
      <c r="D15" s="69">
        <v>0</v>
      </c>
      <c r="E15" s="69">
        <v>4230813.3600000003</v>
      </c>
      <c r="F15" s="79"/>
    </row>
    <row r="16" spans="1:6" s="60" customFormat="1" ht="15" customHeight="1" x14ac:dyDescent="0.2">
      <c r="A16" s="61"/>
      <c r="B16" s="66" t="s">
        <v>114</v>
      </c>
      <c r="C16" s="63" t="s">
        <v>115</v>
      </c>
      <c r="D16" s="64">
        <v>0</v>
      </c>
      <c r="E16" s="64">
        <v>4230813.3600000003</v>
      </c>
      <c r="F16" s="78"/>
    </row>
    <row r="17" spans="1:7" s="85" customFormat="1" ht="15" customHeight="1" x14ac:dyDescent="0.2">
      <c r="A17" s="67" t="s">
        <v>121</v>
      </c>
      <c r="B17" s="68"/>
      <c r="C17" s="71"/>
      <c r="D17" s="69">
        <v>100000</v>
      </c>
      <c r="E17" s="69">
        <v>100892.15</v>
      </c>
      <c r="F17" s="79">
        <v>1.0089215</v>
      </c>
    </row>
    <row r="18" spans="1:7" s="60" customFormat="1" ht="15" customHeight="1" x14ac:dyDescent="0.2">
      <c r="A18" s="61"/>
      <c r="B18" s="66" t="s">
        <v>122</v>
      </c>
      <c r="C18" s="63" t="s">
        <v>123</v>
      </c>
      <c r="D18" s="64">
        <v>100000</v>
      </c>
      <c r="E18" s="64">
        <v>100892.15</v>
      </c>
      <c r="F18" s="78">
        <v>1.0089215</v>
      </c>
    </row>
    <row r="19" spans="1:7" s="60" customFormat="1" ht="15" customHeight="1" x14ac:dyDescent="0.2">
      <c r="A19" s="67" t="s">
        <v>124</v>
      </c>
      <c r="B19" s="68"/>
      <c r="C19" s="71"/>
      <c r="D19" s="64">
        <v>0</v>
      </c>
      <c r="E19" s="69">
        <v>3080.79</v>
      </c>
      <c r="F19" s="78"/>
    </row>
    <row r="20" spans="1:7" s="60" customFormat="1" ht="15" customHeight="1" x14ac:dyDescent="0.2">
      <c r="A20" s="67"/>
      <c r="B20" s="66" t="s">
        <v>125</v>
      </c>
      <c r="C20" s="63" t="s">
        <v>126</v>
      </c>
      <c r="D20" s="64">
        <v>0</v>
      </c>
      <c r="E20" s="64">
        <v>3080.79</v>
      </c>
      <c r="F20" s="78"/>
    </row>
    <row r="21" spans="1:7" s="85" customFormat="1" ht="15" customHeight="1" x14ac:dyDescent="0.2">
      <c r="A21" s="67" t="s">
        <v>150</v>
      </c>
      <c r="B21" s="68"/>
      <c r="C21" s="71"/>
      <c r="D21" s="69">
        <v>0</v>
      </c>
      <c r="E21" s="69">
        <v>54973.65</v>
      </c>
      <c r="F21" s="79"/>
    </row>
    <row r="22" spans="1:7" s="60" customFormat="1" ht="15" customHeight="1" x14ac:dyDescent="0.2">
      <c r="A22" s="61"/>
      <c r="B22" s="66" t="s">
        <v>151</v>
      </c>
      <c r="C22" s="63" t="s">
        <v>152</v>
      </c>
      <c r="D22" s="64">
        <v>0</v>
      </c>
      <c r="E22" s="64">
        <v>54973.65</v>
      </c>
      <c r="F22" s="78"/>
    </row>
    <row r="23" spans="1:7" s="85" customFormat="1" ht="15" customHeight="1" x14ac:dyDescent="0.2">
      <c r="A23" s="67" t="s">
        <v>129</v>
      </c>
      <c r="B23" s="68"/>
      <c r="C23" s="71"/>
      <c r="D23" s="69">
        <v>13714810</v>
      </c>
      <c r="E23" s="69">
        <v>27831382.219999999</v>
      </c>
      <c r="F23" s="79">
        <v>2.0292940419881869</v>
      </c>
      <c r="G23" s="88"/>
    </row>
    <row r="24" spans="1:7" s="40" customFormat="1" ht="15" customHeight="1" x14ac:dyDescent="0.2">
      <c r="A24" s="61"/>
      <c r="B24" s="66" t="s">
        <v>171</v>
      </c>
      <c r="C24" s="63" t="s">
        <v>172</v>
      </c>
      <c r="D24" s="64">
        <v>0</v>
      </c>
      <c r="E24" s="64">
        <v>1572332.76</v>
      </c>
      <c r="F24" s="78"/>
      <c r="G24" s="39"/>
    </row>
    <row r="25" spans="1:7" s="40" customFormat="1" ht="15" customHeight="1" x14ac:dyDescent="0.2">
      <c r="A25" s="61"/>
      <c r="B25" s="66" t="s">
        <v>186</v>
      </c>
      <c r="C25" s="63" t="s">
        <v>187</v>
      </c>
      <c r="D25" s="64">
        <v>0</v>
      </c>
      <c r="E25" s="64">
        <v>1592.87</v>
      </c>
      <c r="F25" s="78"/>
      <c r="G25" s="39"/>
    </row>
    <row r="26" spans="1:7" s="40" customFormat="1" ht="15" customHeight="1" x14ac:dyDescent="0.2">
      <c r="A26" s="61"/>
      <c r="B26" s="66" t="s">
        <v>173</v>
      </c>
      <c r="C26" s="63" t="s">
        <v>174</v>
      </c>
      <c r="D26" s="64">
        <v>0</v>
      </c>
      <c r="E26" s="64">
        <v>239999.98</v>
      </c>
      <c r="F26" s="78"/>
      <c r="G26" s="39"/>
    </row>
    <row r="27" spans="1:7" s="40" customFormat="1" ht="15" customHeight="1" x14ac:dyDescent="0.2">
      <c r="A27" s="61"/>
      <c r="B27" s="66" t="s">
        <v>175</v>
      </c>
      <c r="C27" s="63" t="s">
        <v>176</v>
      </c>
      <c r="D27" s="64">
        <v>8900000</v>
      </c>
      <c r="E27" s="64">
        <v>14123628.489999998</v>
      </c>
      <c r="F27" s="78">
        <v>1.586924549438202</v>
      </c>
      <c r="G27" s="39"/>
    </row>
    <row r="28" spans="1:7" s="40" customFormat="1" ht="15" customHeight="1" x14ac:dyDescent="0.2">
      <c r="A28" s="61"/>
      <c r="B28" s="66" t="s">
        <v>190</v>
      </c>
      <c r="C28" s="63" t="s">
        <v>191</v>
      </c>
      <c r="D28" s="64">
        <v>4814810</v>
      </c>
      <c r="E28" s="64">
        <v>11785937.07</v>
      </c>
      <c r="F28" s="78">
        <v>2.4478509162355317</v>
      </c>
      <c r="G28" s="39"/>
    </row>
    <row r="29" spans="1:7" s="40" customFormat="1" ht="15" customHeight="1" x14ac:dyDescent="0.2">
      <c r="A29" s="61"/>
      <c r="B29" s="66" t="s">
        <v>134</v>
      </c>
      <c r="C29" s="63" t="s">
        <v>135</v>
      </c>
      <c r="D29" s="64">
        <v>0</v>
      </c>
      <c r="E29" s="64">
        <v>107891.05</v>
      </c>
      <c r="F29" s="78"/>
      <c r="G29" s="39"/>
    </row>
    <row r="30" spans="1:7" s="85" customFormat="1" ht="15" customHeight="1" x14ac:dyDescent="0.2">
      <c r="A30" s="67" t="s">
        <v>179</v>
      </c>
      <c r="B30" s="68"/>
      <c r="C30" s="71"/>
      <c r="D30" s="69">
        <v>0</v>
      </c>
      <c r="E30" s="69">
        <v>119122.54</v>
      </c>
      <c r="F30" s="79"/>
      <c r="G30" s="88"/>
    </row>
    <row r="31" spans="1:7" s="40" customFormat="1" ht="15" customHeight="1" x14ac:dyDescent="0.2">
      <c r="A31" s="61"/>
      <c r="B31" s="66" t="s">
        <v>180</v>
      </c>
      <c r="C31" s="63" t="s">
        <v>181</v>
      </c>
      <c r="D31" s="64">
        <v>0</v>
      </c>
      <c r="E31" s="64">
        <v>119122.54</v>
      </c>
      <c r="F31" s="78"/>
      <c r="G31" s="39"/>
    </row>
    <row r="32" spans="1:7" s="84" customFormat="1" ht="15" customHeight="1" x14ac:dyDescent="0.2">
      <c r="A32" s="67" t="s">
        <v>136</v>
      </c>
      <c r="B32" s="68"/>
      <c r="C32" s="71"/>
      <c r="D32" s="69">
        <v>110000</v>
      </c>
      <c r="E32" s="69">
        <v>714567.42</v>
      </c>
      <c r="F32" s="79">
        <v>6.4960674545454546</v>
      </c>
      <c r="G32" s="88"/>
    </row>
    <row r="33" spans="1:7" s="84" customFormat="1" ht="15" customHeight="1" x14ac:dyDescent="0.2">
      <c r="A33" s="67"/>
      <c r="B33" s="66" t="s">
        <v>137</v>
      </c>
      <c r="C33" s="63" t="s">
        <v>138</v>
      </c>
      <c r="D33" s="69">
        <v>0</v>
      </c>
      <c r="E33" s="64">
        <v>12278</v>
      </c>
      <c r="F33" s="79"/>
      <c r="G33" s="88"/>
    </row>
    <row r="34" spans="1:7" s="40" customFormat="1" ht="15" customHeight="1" x14ac:dyDescent="0.2">
      <c r="A34" s="61"/>
      <c r="B34" s="66" t="s">
        <v>155</v>
      </c>
      <c r="C34" s="63" t="s">
        <v>156</v>
      </c>
      <c r="D34" s="64">
        <v>0</v>
      </c>
      <c r="E34" s="64">
        <v>627032.5</v>
      </c>
      <c r="F34" s="78"/>
      <c r="G34" s="39"/>
    </row>
    <row r="35" spans="1:7" s="40" customFormat="1" ht="15" customHeight="1" x14ac:dyDescent="0.2">
      <c r="A35" s="61"/>
      <c r="B35" s="66" t="s">
        <v>192</v>
      </c>
      <c r="C35" s="63" t="s">
        <v>193</v>
      </c>
      <c r="D35" s="64">
        <v>110000</v>
      </c>
      <c r="E35" s="64">
        <v>0</v>
      </c>
      <c r="F35" s="78">
        <v>0</v>
      </c>
      <c r="G35" s="39"/>
    </row>
    <row r="36" spans="1:7" s="40" customFormat="1" ht="15" customHeight="1" x14ac:dyDescent="0.2">
      <c r="A36" s="61"/>
      <c r="B36" s="66" t="s">
        <v>157</v>
      </c>
      <c r="C36" s="63" t="s">
        <v>158</v>
      </c>
      <c r="D36" s="64">
        <v>0</v>
      </c>
      <c r="E36" s="64">
        <v>3993</v>
      </c>
      <c r="F36" s="78"/>
      <c r="G36" s="39"/>
    </row>
    <row r="37" spans="1:7" s="40" customFormat="1" ht="15" customHeight="1" x14ac:dyDescent="0.2">
      <c r="A37" s="81"/>
      <c r="B37" s="66" t="s">
        <v>139</v>
      </c>
      <c r="C37" s="82" t="s">
        <v>140</v>
      </c>
      <c r="D37" s="89">
        <v>0</v>
      </c>
      <c r="E37" s="89">
        <v>71263.92</v>
      </c>
      <c r="F37" s="90"/>
      <c r="G37" s="39"/>
    </row>
    <row r="38" spans="1:7" s="8" customFormat="1" ht="15" customHeight="1" x14ac:dyDescent="0.25">
      <c r="A38" s="102" t="s">
        <v>24</v>
      </c>
      <c r="B38" s="103"/>
      <c r="C38" s="104"/>
      <c r="D38" s="19">
        <v>13924810</v>
      </c>
      <c r="E38" s="19">
        <v>34168050.915462404</v>
      </c>
      <c r="F38" s="49">
        <v>2.4537534742278284</v>
      </c>
      <c r="G38" s="39"/>
    </row>
    <row r="39" spans="1:7" ht="15" customHeight="1" x14ac:dyDescent="0.25">
      <c r="A39" s="72" t="s">
        <v>7</v>
      </c>
      <c r="B39" s="13"/>
      <c r="C39" s="13"/>
      <c r="D39" s="13"/>
      <c r="E39" s="13"/>
      <c r="F39" s="13"/>
    </row>
    <row r="40" spans="1:7" x14ac:dyDescent="0.25">
      <c r="E40" s="22"/>
    </row>
    <row r="41" spans="1:7" x14ac:dyDescent="0.25">
      <c r="D41" s="22"/>
      <c r="E41" s="22"/>
    </row>
  </sheetData>
  <mergeCells count="1">
    <mergeCell ref="A38:C38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10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4436.4699999999993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298502.84000000003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366920.56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4450558.1399999997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106000</v>
      </c>
      <c r="D13" s="16">
        <v>2713076.17</v>
      </c>
      <c r="E13" s="17">
        <v>25.595058207547169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164586900</v>
      </c>
      <c r="D14" s="16">
        <v>190178187.00999999</v>
      </c>
      <c r="E14" s="17">
        <v>1.1554879945487764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0</v>
      </c>
      <c r="D15" s="16">
        <v>21030.35</v>
      </c>
      <c r="E15" s="17">
        <v>0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48626.67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10773.2</v>
      </c>
      <c r="E17" s="17">
        <v>0</v>
      </c>
    </row>
    <row r="18" spans="1:5" ht="15" customHeight="1" x14ac:dyDescent="0.25">
      <c r="A18" s="28" t="s">
        <v>62</v>
      </c>
      <c r="B18" s="15" t="s">
        <v>63</v>
      </c>
      <c r="C18" s="16">
        <v>4087650</v>
      </c>
      <c r="D18" s="16">
        <v>18572984.330000002</v>
      </c>
      <c r="E18" s="17">
        <v>4.5436826367228118</v>
      </c>
    </row>
    <row r="19" spans="1:5" ht="15" customHeight="1" x14ac:dyDescent="0.25">
      <c r="A19" s="28" t="s">
        <v>64</v>
      </c>
      <c r="B19" s="15" t="s">
        <v>65</v>
      </c>
      <c r="C19" s="16">
        <v>0</v>
      </c>
      <c r="D19" s="16">
        <v>21716.29</v>
      </c>
      <c r="E19" s="17">
        <v>0</v>
      </c>
    </row>
    <row r="20" spans="1:5" ht="15" customHeight="1" x14ac:dyDescent="0.25">
      <c r="A20" s="28" t="s">
        <v>66</v>
      </c>
      <c r="B20" s="15" t="s">
        <v>67</v>
      </c>
      <c r="C20" s="16">
        <v>2392360</v>
      </c>
      <c r="D20" s="16">
        <v>2593582.0699999998</v>
      </c>
      <c r="E20" s="17">
        <v>1.0841102802253841</v>
      </c>
    </row>
    <row r="21" spans="1:5" x14ac:dyDescent="0.25">
      <c r="A21" s="29" t="s">
        <v>24</v>
      </c>
      <c r="B21" s="18"/>
      <c r="C21" s="19">
        <f>SUM(C9:C20)</f>
        <v>171172910</v>
      </c>
      <c r="D21" s="19">
        <f>SUM(D9:D20)</f>
        <v>219280394.09999996</v>
      </c>
      <c r="E21" s="20">
        <f>IF(C21&gt;0,D21/C21,0)</f>
        <v>1.2810461310729599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1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22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51592.37</v>
      </c>
      <c r="F9" s="77"/>
    </row>
    <row r="10" spans="1:6" s="4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51592.37</v>
      </c>
      <c r="F10" s="78"/>
    </row>
    <row r="11" spans="1:6" s="85" customFormat="1" ht="15" customHeight="1" x14ac:dyDescent="0.2">
      <c r="A11" s="67" t="s">
        <v>110</v>
      </c>
      <c r="B11" s="68"/>
      <c r="C11" s="71"/>
      <c r="D11" s="69">
        <v>0</v>
      </c>
      <c r="E11" s="69">
        <v>1083364.5759546</v>
      </c>
      <c r="F11" s="79"/>
    </row>
    <row r="12" spans="1:6" s="60" customFormat="1" ht="15" customHeight="1" x14ac:dyDescent="0.2">
      <c r="A12" s="61"/>
      <c r="B12" s="66" t="s">
        <v>111</v>
      </c>
      <c r="C12" s="63" t="s">
        <v>112</v>
      </c>
      <c r="D12" s="64">
        <v>0</v>
      </c>
      <c r="E12" s="64">
        <v>1083364.5759546</v>
      </c>
      <c r="F12" s="78"/>
    </row>
    <row r="13" spans="1:6" s="85" customFormat="1" ht="15" customHeight="1" x14ac:dyDescent="0.2">
      <c r="A13" s="67" t="s">
        <v>113</v>
      </c>
      <c r="B13" s="68"/>
      <c r="C13" s="71"/>
      <c r="D13" s="69">
        <v>0</v>
      </c>
      <c r="E13" s="69">
        <v>2579610.84</v>
      </c>
      <c r="F13" s="79"/>
    </row>
    <row r="14" spans="1:6" s="40" customFormat="1" ht="15" customHeight="1" x14ac:dyDescent="0.2">
      <c r="A14" s="61"/>
      <c r="B14" s="66" t="s">
        <v>114</v>
      </c>
      <c r="C14" s="63" t="s">
        <v>115</v>
      </c>
      <c r="D14" s="64">
        <v>0</v>
      </c>
      <c r="E14" s="64">
        <v>2579610.84</v>
      </c>
      <c r="F14" s="78"/>
    </row>
    <row r="15" spans="1:6" s="40" customFormat="1" ht="15" customHeight="1" x14ac:dyDescent="0.2">
      <c r="A15" s="67" t="s">
        <v>118</v>
      </c>
      <c r="B15" s="68"/>
      <c r="C15" s="68"/>
      <c r="D15" s="64">
        <v>0</v>
      </c>
      <c r="E15" s="69">
        <v>93525.74</v>
      </c>
      <c r="F15" s="78"/>
    </row>
    <row r="16" spans="1:6" s="40" customFormat="1" ht="15" customHeight="1" x14ac:dyDescent="0.2">
      <c r="A16" s="61"/>
      <c r="B16" s="66" t="s">
        <v>119</v>
      </c>
      <c r="C16" s="66" t="s">
        <v>120</v>
      </c>
      <c r="D16" s="64">
        <v>0</v>
      </c>
      <c r="E16" s="64">
        <v>93525.74</v>
      </c>
      <c r="F16" s="78"/>
    </row>
    <row r="17" spans="1:7" s="84" customFormat="1" ht="15" customHeight="1" x14ac:dyDescent="0.2">
      <c r="A17" s="67" t="s">
        <v>121</v>
      </c>
      <c r="B17" s="68"/>
      <c r="C17" s="71"/>
      <c r="D17" s="69">
        <v>2820000</v>
      </c>
      <c r="E17" s="69">
        <v>1878728.03</v>
      </c>
      <c r="F17" s="79">
        <v>0.66621561347517733</v>
      </c>
    </row>
    <row r="18" spans="1:7" s="40" customFormat="1" ht="15" customHeight="1" x14ac:dyDescent="0.2">
      <c r="A18" s="61"/>
      <c r="B18" s="66" t="s">
        <v>122</v>
      </c>
      <c r="C18" s="63" t="s">
        <v>123</v>
      </c>
      <c r="D18" s="64">
        <v>2820000</v>
      </c>
      <c r="E18" s="64">
        <v>1878728.03</v>
      </c>
      <c r="F18" s="78">
        <v>0.66621561347517733</v>
      </c>
    </row>
    <row r="19" spans="1:7" s="84" customFormat="1" ht="15" customHeight="1" x14ac:dyDescent="0.2">
      <c r="A19" s="67" t="s">
        <v>124</v>
      </c>
      <c r="B19" s="68"/>
      <c r="C19" s="71"/>
      <c r="D19" s="69">
        <v>0</v>
      </c>
      <c r="E19" s="69">
        <v>1763.21</v>
      </c>
      <c r="F19" s="79"/>
      <c r="G19" s="83"/>
    </row>
    <row r="20" spans="1:7" s="40" customFormat="1" ht="15" customHeight="1" x14ac:dyDescent="0.2">
      <c r="A20" s="61"/>
      <c r="B20" s="66" t="s">
        <v>125</v>
      </c>
      <c r="C20" s="63" t="s">
        <v>126</v>
      </c>
      <c r="D20" s="64">
        <v>0</v>
      </c>
      <c r="E20" s="64">
        <v>1763.21</v>
      </c>
      <c r="F20" s="78"/>
      <c r="G20" s="59"/>
    </row>
    <row r="21" spans="1:7" s="84" customFormat="1" ht="15" customHeight="1" x14ac:dyDescent="0.2">
      <c r="A21" s="67" t="s">
        <v>150</v>
      </c>
      <c r="B21" s="68"/>
      <c r="C21" s="71"/>
      <c r="D21" s="69">
        <v>0</v>
      </c>
      <c r="E21" s="69">
        <v>66223.69</v>
      </c>
      <c r="F21" s="79"/>
      <c r="G21" s="83"/>
    </row>
    <row r="22" spans="1:7" s="60" customFormat="1" ht="15" customHeight="1" x14ac:dyDescent="0.2">
      <c r="A22" s="61"/>
      <c r="B22" s="66" t="s">
        <v>151</v>
      </c>
      <c r="C22" s="63" t="s">
        <v>152</v>
      </c>
      <c r="D22" s="64">
        <v>0</v>
      </c>
      <c r="E22" s="64">
        <v>66223.69</v>
      </c>
      <c r="F22" s="78"/>
      <c r="G22" s="59"/>
    </row>
    <row r="23" spans="1:7" s="84" customFormat="1" ht="15" customHeight="1" x14ac:dyDescent="0.2">
      <c r="A23" s="67" t="s">
        <v>129</v>
      </c>
      <c r="B23" s="68"/>
      <c r="C23" s="71"/>
      <c r="D23" s="69">
        <v>0</v>
      </c>
      <c r="E23" s="69">
        <v>248094.88</v>
      </c>
      <c r="F23" s="79"/>
      <c r="G23" s="83"/>
    </row>
    <row r="24" spans="1:7" s="60" customFormat="1" ht="15" customHeight="1" x14ac:dyDescent="0.2">
      <c r="A24" s="61"/>
      <c r="B24" s="66" t="s">
        <v>134</v>
      </c>
      <c r="C24" s="63" t="s">
        <v>135</v>
      </c>
      <c r="D24" s="64">
        <v>0</v>
      </c>
      <c r="E24" s="64">
        <v>248094.88</v>
      </c>
      <c r="F24" s="78"/>
      <c r="G24" s="59"/>
    </row>
    <row r="25" spans="1:7" s="60" customFormat="1" ht="15" customHeight="1" x14ac:dyDescent="0.2">
      <c r="A25" s="67" t="s">
        <v>179</v>
      </c>
      <c r="B25" s="68"/>
      <c r="C25" s="71"/>
      <c r="D25" s="64">
        <v>0</v>
      </c>
      <c r="E25" s="69">
        <v>55548.1</v>
      </c>
      <c r="F25" s="78"/>
      <c r="G25" s="59"/>
    </row>
    <row r="26" spans="1:7" s="60" customFormat="1" ht="15" customHeight="1" x14ac:dyDescent="0.2">
      <c r="A26" s="61"/>
      <c r="B26" s="66" t="s">
        <v>180</v>
      </c>
      <c r="C26" s="63" t="s">
        <v>181</v>
      </c>
      <c r="D26" s="64">
        <v>0</v>
      </c>
      <c r="E26" s="64">
        <v>55548.1</v>
      </c>
      <c r="F26" s="78"/>
      <c r="G26" s="59"/>
    </row>
    <row r="27" spans="1:7" s="84" customFormat="1" ht="15" customHeight="1" x14ac:dyDescent="0.2">
      <c r="A27" s="67" t="s">
        <v>136</v>
      </c>
      <c r="B27" s="68"/>
      <c r="C27" s="71"/>
      <c r="D27" s="69">
        <v>0</v>
      </c>
      <c r="E27" s="69">
        <v>2473285.52</v>
      </c>
      <c r="F27" s="79"/>
      <c r="G27" s="83"/>
    </row>
    <row r="28" spans="1:7" s="84" customFormat="1" ht="15" customHeight="1" x14ac:dyDescent="0.2">
      <c r="A28" s="67"/>
      <c r="B28" s="66" t="s">
        <v>137</v>
      </c>
      <c r="C28" s="63" t="s">
        <v>138</v>
      </c>
      <c r="D28" s="69">
        <v>0</v>
      </c>
      <c r="E28" s="64">
        <v>5335.75</v>
      </c>
      <c r="F28" s="79"/>
      <c r="G28" s="83"/>
    </row>
    <row r="29" spans="1:7" s="60" customFormat="1" ht="15" customHeight="1" x14ac:dyDescent="0.2">
      <c r="A29" s="61"/>
      <c r="B29" s="66" t="s">
        <v>167</v>
      </c>
      <c r="C29" s="63" t="s">
        <v>168</v>
      </c>
      <c r="D29" s="64">
        <v>0</v>
      </c>
      <c r="E29" s="64">
        <v>1466803.86</v>
      </c>
      <c r="F29" s="78"/>
      <c r="G29" s="59"/>
    </row>
    <row r="30" spans="1:7" s="60" customFormat="1" ht="15" customHeight="1" x14ac:dyDescent="0.2">
      <c r="A30" s="61"/>
      <c r="B30" s="66" t="s">
        <v>157</v>
      </c>
      <c r="C30" s="63" t="s">
        <v>158</v>
      </c>
      <c r="D30" s="64">
        <v>0</v>
      </c>
      <c r="E30" s="64">
        <v>36233.94</v>
      </c>
      <c r="F30" s="78"/>
      <c r="G30" s="59"/>
    </row>
    <row r="31" spans="1:7" s="60" customFormat="1" ht="15" customHeight="1" x14ac:dyDescent="0.2">
      <c r="A31" s="81"/>
      <c r="B31" s="66" t="s">
        <v>139</v>
      </c>
      <c r="C31" s="82" t="s">
        <v>140</v>
      </c>
      <c r="D31" s="89">
        <v>0</v>
      </c>
      <c r="E31" s="89">
        <v>964911.97</v>
      </c>
      <c r="F31" s="90"/>
      <c r="G31" s="59"/>
    </row>
    <row r="32" spans="1:7" s="8" customFormat="1" ht="15" customHeight="1" x14ac:dyDescent="0.25">
      <c r="A32" s="102" t="s">
        <v>24</v>
      </c>
      <c r="B32" s="103"/>
      <c r="C32" s="104"/>
      <c r="D32" s="19">
        <v>2820000</v>
      </c>
      <c r="E32" s="19">
        <v>8531736.955954602</v>
      </c>
      <c r="F32" s="49">
        <v>3.0254386368633339</v>
      </c>
      <c r="G32" s="59"/>
    </row>
    <row r="33" spans="1:6" ht="15" customHeight="1" x14ac:dyDescent="0.25">
      <c r="A33" s="72" t="s">
        <v>7</v>
      </c>
      <c r="B33" s="13"/>
      <c r="C33" s="13"/>
      <c r="D33" s="13"/>
      <c r="E33" s="13"/>
      <c r="F33" s="13"/>
    </row>
    <row r="34" spans="1:6" x14ac:dyDescent="0.25">
      <c r="E34" s="22"/>
    </row>
    <row r="35" spans="1:6" x14ac:dyDescent="0.25">
      <c r="D35" s="22"/>
      <c r="E35" s="22"/>
    </row>
  </sheetData>
  <mergeCells count="1">
    <mergeCell ref="A32:C32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9" width="11.5546875" style="96"/>
  </cols>
  <sheetData>
    <row r="1" spans="1:9" ht="39" customHeight="1" x14ac:dyDescent="0.25">
      <c r="A1" s="33"/>
      <c r="B1" s="1"/>
      <c r="C1" s="1"/>
      <c r="D1" s="1"/>
      <c r="E1" s="34"/>
      <c r="F1" s="3" t="s">
        <v>97</v>
      </c>
    </row>
    <row r="3" spans="1:9" s="8" customFormat="1" ht="39.6" x14ac:dyDescent="0.25">
      <c r="A3" s="4" t="s">
        <v>98</v>
      </c>
      <c r="B3" s="4"/>
      <c r="C3" s="4"/>
      <c r="D3" s="4"/>
      <c r="E3" s="4"/>
      <c r="F3" s="4"/>
      <c r="G3" s="97"/>
      <c r="H3" s="97"/>
      <c r="I3" s="97"/>
    </row>
    <row r="4" spans="1:9" s="8" customFormat="1" x14ac:dyDescent="0.25">
      <c r="A4" s="4" t="s">
        <v>93</v>
      </c>
      <c r="B4" s="4"/>
      <c r="C4" s="4"/>
      <c r="D4" s="4"/>
      <c r="E4" s="4"/>
      <c r="F4" s="4"/>
      <c r="G4" s="97"/>
      <c r="H4" s="97"/>
      <c r="I4" s="97"/>
    </row>
    <row r="5" spans="1:9" s="8" customFormat="1" x14ac:dyDescent="0.25">
      <c r="A5" s="4" t="s">
        <v>101</v>
      </c>
      <c r="B5" s="4"/>
      <c r="C5" s="4"/>
      <c r="D5" s="4"/>
      <c r="E5" s="4"/>
      <c r="F5" s="4"/>
      <c r="G5" s="97"/>
      <c r="H5" s="97"/>
      <c r="I5" s="97"/>
    </row>
    <row r="6" spans="1:9" s="8" customFormat="1" x14ac:dyDescent="0.25">
      <c r="G6" s="97"/>
      <c r="H6" s="97"/>
      <c r="I6" s="97"/>
    </row>
    <row r="7" spans="1:9" s="8" customFormat="1" x14ac:dyDescent="0.25">
      <c r="F7" s="21" t="s">
        <v>1</v>
      </c>
      <c r="G7" s="97"/>
      <c r="H7" s="97"/>
      <c r="I7" s="97"/>
    </row>
    <row r="8" spans="1:9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  <c r="G8" s="97"/>
      <c r="H8" s="97"/>
      <c r="I8" s="97"/>
    </row>
    <row r="9" spans="1:9" s="84" customFormat="1" ht="15" customHeight="1" x14ac:dyDescent="0.2">
      <c r="A9" s="55" t="s">
        <v>196</v>
      </c>
      <c r="B9" s="56"/>
      <c r="C9" s="76"/>
      <c r="D9" s="57">
        <v>2710000</v>
      </c>
      <c r="E9" s="57">
        <v>4187834.39</v>
      </c>
      <c r="F9" s="77">
        <v>1.5453263431734319</v>
      </c>
      <c r="G9" s="83"/>
    </row>
    <row r="10" spans="1:9" s="40" customFormat="1" ht="15" customHeight="1" x14ac:dyDescent="0.2">
      <c r="A10" s="61"/>
      <c r="B10" s="66" t="s">
        <v>197</v>
      </c>
      <c r="C10" s="63" t="s">
        <v>198</v>
      </c>
      <c r="D10" s="64">
        <v>250000</v>
      </c>
      <c r="E10" s="64">
        <v>972600.69000000006</v>
      </c>
      <c r="F10" s="78">
        <v>3.8904027600000002</v>
      </c>
      <c r="G10" s="83"/>
      <c r="H10" s="85"/>
    </row>
    <row r="11" spans="1:9" s="40" customFormat="1" ht="15" customHeight="1" x14ac:dyDescent="0.2">
      <c r="A11" s="61"/>
      <c r="B11" s="66" t="s">
        <v>199</v>
      </c>
      <c r="C11" s="63" t="s">
        <v>200</v>
      </c>
      <c r="D11" s="64">
        <v>2460000</v>
      </c>
      <c r="E11" s="64">
        <v>3215233.7</v>
      </c>
      <c r="F11" s="78">
        <v>1.3070055691056912</v>
      </c>
      <c r="G11" s="83"/>
      <c r="H11" s="85"/>
      <c r="I11" s="85"/>
    </row>
    <row r="12" spans="1:9" s="84" customFormat="1" ht="15" customHeight="1" x14ac:dyDescent="0.2">
      <c r="A12" s="67" t="s">
        <v>141</v>
      </c>
      <c r="B12" s="68"/>
      <c r="C12" s="71"/>
      <c r="D12" s="69">
        <v>10420</v>
      </c>
      <c r="E12" s="69">
        <v>1539599.79</v>
      </c>
      <c r="F12" s="79">
        <v>147.75429846449137</v>
      </c>
      <c r="G12" s="83"/>
    </row>
    <row r="13" spans="1:9" s="40" customFormat="1" ht="15" customHeight="1" x14ac:dyDescent="0.2">
      <c r="A13" s="61"/>
      <c r="B13" s="66" t="s">
        <v>201</v>
      </c>
      <c r="C13" s="63" t="s">
        <v>202</v>
      </c>
      <c r="D13" s="64">
        <v>0</v>
      </c>
      <c r="E13" s="64">
        <v>474896.01</v>
      </c>
      <c r="F13" s="78"/>
      <c r="G13" s="83"/>
      <c r="H13" s="85"/>
      <c r="I13" s="85"/>
    </row>
    <row r="14" spans="1:9" s="40" customFormat="1" ht="15" customHeight="1" x14ac:dyDescent="0.2">
      <c r="A14" s="61"/>
      <c r="B14" s="66" t="s">
        <v>142</v>
      </c>
      <c r="C14" s="63" t="s">
        <v>143</v>
      </c>
      <c r="D14" s="64">
        <v>10420</v>
      </c>
      <c r="E14" s="64">
        <v>162846.70000000001</v>
      </c>
      <c r="F14" s="78">
        <v>15.628282149712094</v>
      </c>
      <c r="G14" s="83"/>
      <c r="H14" s="85"/>
      <c r="I14" s="85"/>
    </row>
    <row r="15" spans="1:9" s="40" customFormat="1" ht="15" customHeight="1" x14ac:dyDescent="0.2">
      <c r="A15" s="61"/>
      <c r="B15" s="66" t="s">
        <v>203</v>
      </c>
      <c r="C15" s="63" t="s">
        <v>204</v>
      </c>
      <c r="D15" s="64">
        <v>0</v>
      </c>
      <c r="E15" s="64">
        <v>901857.08</v>
      </c>
      <c r="F15" s="78"/>
      <c r="G15" s="83"/>
      <c r="H15" s="85"/>
      <c r="I15" s="85"/>
    </row>
    <row r="16" spans="1:9" s="84" customFormat="1" ht="15" customHeight="1" x14ac:dyDescent="0.2">
      <c r="A16" s="67" t="s">
        <v>103</v>
      </c>
      <c r="B16" s="68"/>
      <c r="C16" s="71"/>
      <c r="D16" s="69">
        <v>19502180</v>
      </c>
      <c r="E16" s="69">
        <v>59240207.670000002</v>
      </c>
      <c r="F16" s="79">
        <v>3.0376197773787341</v>
      </c>
      <c r="G16" s="83"/>
    </row>
    <row r="17" spans="1:9" s="40" customFormat="1" ht="15" customHeight="1" x14ac:dyDescent="0.2">
      <c r="A17" s="61"/>
      <c r="B17" s="66" t="s">
        <v>104</v>
      </c>
      <c r="C17" s="63" t="s">
        <v>105</v>
      </c>
      <c r="D17" s="64">
        <v>0</v>
      </c>
      <c r="E17" s="64">
        <v>25706863.390000001</v>
      </c>
      <c r="F17" s="78"/>
      <c r="G17" s="83"/>
      <c r="H17" s="85"/>
      <c r="I17" s="85"/>
    </row>
    <row r="18" spans="1:9" s="40" customFormat="1" ht="15" customHeight="1" x14ac:dyDescent="0.2">
      <c r="A18" s="61"/>
      <c r="B18" s="66" t="s">
        <v>205</v>
      </c>
      <c r="C18" s="63" t="s">
        <v>206</v>
      </c>
      <c r="D18" s="64">
        <v>695200</v>
      </c>
      <c r="E18" s="64">
        <v>674990.8</v>
      </c>
      <c r="F18" s="78">
        <v>0.97093037974683549</v>
      </c>
      <c r="G18" s="83"/>
      <c r="H18" s="85"/>
      <c r="I18" s="85"/>
    </row>
    <row r="19" spans="1:9" s="40" customFormat="1" ht="15" customHeight="1" x14ac:dyDescent="0.2">
      <c r="A19" s="61"/>
      <c r="B19" s="66" t="s">
        <v>106</v>
      </c>
      <c r="C19" s="63" t="s">
        <v>107</v>
      </c>
      <c r="D19" s="64">
        <v>0</v>
      </c>
      <c r="E19" s="64">
        <v>204041.52</v>
      </c>
      <c r="F19" s="78"/>
      <c r="G19" s="83"/>
      <c r="H19" s="85"/>
      <c r="I19" s="85"/>
    </row>
    <row r="20" spans="1:9" s="40" customFormat="1" ht="15" customHeight="1" x14ac:dyDescent="0.2">
      <c r="A20" s="61"/>
      <c r="B20" s="66" t="s">
        <v>108</v>
      </c>
      <c r="C20" s="63" t="s">
        <v>109</v>
      </c>
      <c r="D20" s="64">
        <v>0</v>
      </c>
      <c r="E20" s="64">
        <v>9056177.5099999998</v>
      </c>
      <c r="F20" s="78"/>
      <c r="G20" s="83"/>
      <c r="H20" s="85"/>
      <c r="I20" s="85"/>
    </row>
    <row r="21" spans="1:9" s="40" customFormat="1" ht="15" customHeight="1" x14ac:dyDescent="0.2">
      <c r="A21" s="61"/>
      <c r="B21" s="66" t="s">
        <v>144</v>
      </c>
      <c r="C21" s="63" t="s">
        <v>145</v>
      </c>
      <c r="D21" s="64">
        <v>18806980</v>
      </c>
      <c r="E21" s="64">
        <v>23598134.449999999</v>
      </c>
      <c r="F21" s="78">
        <v>1.2547540567385087</v>
      </c>
      <c r="G21" s="83"/>
      <c r="H21" s="85"/>
      <c r="I21" s="85"/>
    </row>
    <row r="22" spans="1:9" s="85" customFormat="1" ht="15" customHeight="1" x14ac:dyDescent="0.2">
      <c r="A22" s="67" t="s">
        <v>110</v>
      </c>
      <c r="B22" s="68"/>
      <c r="C22" s="71"/>
      <c r="D22" s="69">
        <v>2469610</v>
      </c>
      <c r="E22" s="69">
        <v>4946369.2239158005</v>
      </c>
      <c r="F22" s="79">
        <v>2.0028948797242481</v>
      </c>
      <c r="G22" s="83"/>
    </row>
    <row r="23" spans="1:9" s="40" customFormat="1" ht="15" customHeight="1" x14ac:dyDescent="0.2">
      <c r="A23" s="61"/>
      <c r="B23" s="66" t="s">
        <v>207</v>
      </c>
      <c r="C23" s="63" t="s">
        <v>208</v>
      </c>
      <c r="D23" s="64">
        <v>937410</v>
      </c>
      <c r="E23" s="64">
        <v>831983.81</v>
      </c>
      <c r="F23" s="78">
        <v>0.88753460065499623</v>
      </c>
      <c r="G23" s="83"/>
      <c r="H23" s="85"/>
      <c r="I23" s="85"/>
    </row>
    <row r="24" spans="1:9" s="60" customFormat="1" ht="15" customHeight="1" x14ac:dyDescent="0.2">
      <c r="A24" s="61"/>
      <c r="B24" s="66" t="s">
        <v>209</v>
      </c>
      <c r="C24" s="63" t="s">
        <v>210</v>
      </c>
      <c r="D24" s="64">
        <v>486670</v>
      </c>
      <c r="E24" s="64">
        <v>97852.6</v>
      </c>
      <c r="F24" s="78">
        <v>0.20106560913966343</v>
      </c>
      <c r="G24" s="83"/>
      <c r="H24" s="84"/>
      <c r="I24" s="84"/>
    </row>
    <row r="25" spans="1:9" s="40" customFormat="1" ht="15" customHeight="1" x14ac:dyDescent="0.2">
      <c r="A25" s="61"/>
      <c r="B25" s="66" t="s">
        <v>146</v>
      </c>
      <c r="C25" s="63" t="s">
        <v>147</v>
      </c>
      <c r="D25" s="64">
        <v>0</v>
      </c>
      <c r="E25" s="64">
        <v>2190698.16</v>
      </c>
      <c r="F25" s="78"/>
      <c r="G25" s="83"/>
      <c r="H25" s="85"/>
      <c r="I25" s="85"/>
    </row>
    <row r="26" spans="1:9" s="40" customFormat="1" ht="15" customHeight="1" x14ac:dyDescent="0.2">
      <c r="A26" s="61"/>
      <c r="B26" s="66" t="s">
        <v>211</v>
      </c>
      <c r="C26" s="63" t="s">
        <v>212</v>
      </c>
      <c r="D26" s="64">
        <v>892820</v>
      </c>
      <c r="E26" s="64">
        <v>242889.21</v>
      </c>
      <c r="F26" s="78">
        <v>0.27204723236486639</v>
      </c>
      <c r="G26" s="83"/>
      <c r="H26" s="85"/>
      <c r="I26" s="85"/>
    </row>
    <row r="27" spans="1:9" s="40" customFormat="1" ht="15" customHeight="1" x14ac:dyDescent="0.2">
      <c r="A27" s="61"/>
      <c r="B27" s="66" t="s">
        <v>213</v>
      </c>
      <c r="C27" s="63" t="s">
        <v>214</v>
      </c>
      <c r="D27" s="64">
        <v>0</v>
      </c>
      <c r="E27" s="64">
        <v>101032.46</v>
      </c>
      <c r="F27" s="78"/>
      <c r="G27" s="83"/>
      <c r="H27" s="85"/>
      <c r="I27" s="85"/>
    </row>
    <row r="28" spans="1:9" s="40" customFormat="1" ht="15" customHeight="1" x14ac:dyDescent="0.2">
      <c r="A28" s="61"/>
      <c r="B28" s="66" t="s">
        <v>111</v>
      </c>
      <c r="C28" s="63" t="s">
        <v>112</v>
      </c>
      <c r="D28" s="64">
        <v>0</v>
      </c>
      <c r="E28" s="64">
        <v>1465415.3239158001</v>
      </c>
      <c r="F28" s="78"/>
      <c r="G28" s="83"/>
      <c r="H28" s="85"/>
      <c r="I28" s="85"/>
    </row>
    <row r="29" spans="1:9" s="40" customFormat="1" ht="15" customHeight="1" x14ac:dyDescent="0.2">
      <c r="A29" s="61"/>
      <c r="B29" s="66" t="s">
        <v>215</v>
      </c>
      <c r="C29" s="63" t="s">
        <v>216</v>
      </c>
      <c r="D29" s="64">
        <v>152710</v>
      </c>
      <c r="E29" s="64">
        <v>16497.66</v>
      </c>
      <c r="F29" s="78">
        <v>0.10803261083098684</v>
      </c>
      <c r="G29" s="83"/>
      <c r="H29" s="85"/>
      <c r="I29" s="85"/>
    </row>
    <row r="30" spans="1:9" s="85" customFormat="1" ht="15" customHeight="1" x14ac:dyDescent="0.2">
      <c r="A30" s="67" t="s">
        <v>113</v>
      </c>
      <c r="B30" s="68"/>
      <c r="C30" s="71"/>
      <c r="D30" s="69">
        <v>0</v>
      </c>
      <c r="E30" s="69">
        <v>33125745.550000001</v>
      </c>
      <c r="F30" s="78"/>
      <c r="G30" s="83"/>
    </row>
    <row r="31" spans="1:9" s="40" customFormat="1" ht="15" customHeight="1" x14ac:dyDescent="0.2">
      <c r="A31" s="61"/>
      <c r="B31" s="66" t="s">
        <v>114</v>
      </c>
      <c r="C31" s="63" t="s">
        <v>115</v>
      </c>
      <c r="D31" s="64">
        <v>0</v>
      </c>
      <c r="E31" s="64">
        <v>33114120.010000002</v>
      </c>
      <c r="F31" s="78"/>
      <c r="G31" s="83"/>
      <c r="H31" s="85"/>
      <c r="I31" s="85"/>
    </row>
    <row r="32" spans="1:9" s="40" customFormat="1" ht="15" customHeight="1" x14ac:dyDescent="0.2">
      <c r="A32" s="61"/>
      <c r="B32" s="66" t="s">
        <v>116</v>
      </c>
      <c r="C32" s="63" t="s">
        <v>117</v>
      </c>
      <c r="D32" s="64">
        <v>0</v>
      </c>
      <c r="E32" s="64">
        <v>11625.54</v>
      </c>
      <c r="F32" s="78"/>
      <c r="G32" s="83"/>
      <c r="H32" s="85"/>
      <c r="I32" s="85"/>
    </row>
    <row r="33" spans="1:9" s="85" customFormat="1" ht="15" customHeight="1" x14ac:dyDescent="0.2">
      <c r="A33" s="67" t="s">
        <v>118</v>
      </c>
      <c r="B33" s="68"/>
      <c r="C33" s="71"/>
      <c r="D33" s="69">
        <v>12172150</v>
      </c>
      <c r="E33" s="69">
        <v>2258076.66</v>
      </c>
      <c r="F33" s="79">
        <v>0.18551173457441783</v>
      </c>
      <c r="G33" s="83"/>
    </row>
    <row r="34" spans="1:9" s="40" customFormat="1" ht="15" customHeight="1" x14ac:dyDescent="0.2">
      <c r="A34" s="61"/>
      <c r="B34" s="66" t="s">
        <v>217</v>
      </c>
      <c r="C34" s="63" t="s">
        <v>218</v>
      </c>
      <c r="D34" s="64">
        <v>1130000</v>
      </c>
      <c r="E34" s="64">
        <v>455148.51</v>
      </c>
      <c r="F34" s="78">
        <v>0.40278629203539823</v>
      </c>
      <c r="G34" s="83"/>
      <c r="H34" s="85"/>
      <c r="I34" s="85"/>
    </row>
    <row r="35" spans="1:9" s="60" customFormat="1" ht="15" customHeight="1" x14ac:dyDescent="0.2">
      <c r="A35" s="61"/>
      <c r="B35" s="66" t="s">
        <v>119</v>
      </c>
      <c r="C35" s="63" t="s">
        <v>120</v>
      </c>
      <c r="D35" s="64">
        <v>3302150</v>
      </c>
      <c r="E35" s="64">
        <v>721352.98</v>
      </c>
      <c r="F35" s="78">
        <v>0.21844948896930788</v>
      </c>
      <c r="G35" s="83"/>
      <c r="H35" s="84"/>
      <c r="I35" s="84"/>
    </row>
    <row r="36" spans="1:9" s="40" customFormat="1" ht="15" customHeight="1" x14ac:dyDescent="0.2">
      <c r="A36" s="61"/>
      <c r="B36" s="66" t="s">
        <v>148</v>
      </c>
      <c r="C36" s="63" t="s">
        <v>149</v>
      </c>
      <c r="D36" s="64">
        <v>7740000</v>
      </c>
      <c r="E36" s="64">
        <v>1081575.17</v>
      </c>
      <c r="F36" s="78">
        <v>0.13973839405684754</v>
      </c>
      <c r="G36" s="83"/>
      <c r="H36" s="85"/>
      <c r="I36" s="85"/>
    </row>
    <row r="37" spans="1:9" s="85" customFormat="1" ht="15" customHeight="1" x14ac:dyDescent="0.2">
      <c r="A37" s="67" t="s">
        <v>121</v>
      </c>
      <c r="B37" s="68"/>
      <c r="C37" s="71"/>
      <c r="D37" s="69">
        <v>21491560</v>
      </c>
      <c r="E37" s="69">
        <v>18633236.859999999</v>
      </c>
      <c r="F37" s="79">
        <v>0.86700252843441794</v>
      </c>
      <c r="G37" s="83"/>
    </row>
    <row r="38" spans="1:9" s="60" customFormat="1" ht="15" customHeight="1" x14ac:dyDescent="0.2">
      <c r="A38" s="61"/>
      <c r="B38" s="66" t="s">
        <v>182</v>
      </c>
      <c r="C38" s="63" t="s">
        <v>183</v>
      </c>
      <c r="D38" s="64">
        <v>159800</v>
      </c>
      <c r="E38" s="64">
        <v>58231.06</v>
      </c>
      <c r="F38" s="78">
        <v>0.36439962453066332</v>
      </c>
      <c r="G38" s="83"/>
      <c r="H38" s="84"/>
      <c r="I38" s="84"/>
    </row>
    <row r="39" spans="1:9" s="40" customFormat="1" ht="15" customHeight="1" x14ac:dyDescent="0.2">
      <c r="A39" s="61"/>
      <c r="B39" s="66" t="s">
        <v>219</v>
      </c>
      <c r="C39" s="63" t="s">
        <v>220</v>
      </c>
      <c r="D39" s="64">
        <v>105000</v>
      </c>
      <c r="E39" s="64">
        <v>120455.45</v>
      </c>
      <c r="F39" s="78">
        <v>1.1471947619047618</v>
      </c>
      <c r="G39" s="83"/>
      <c r="H39" s="85"/>
      <c r="I39" s="85"/>
    </row>
    <row r="40" spans="1:9" s="40" customFormat="1" ht="15" customHeight="1" x14ac:dyDescent="0.2">
      <c r="A40" s="61"/>
      <c r="B40" s="66" t="s">
        <v>221</v>
      </c>
      <c r="C40" s="63" t="s">
        <v>222</v>
      </c>
      <c r="D40" s="64">
        <v>445920</v>
      </c>
      <c r="E40" s="64">
        <v>555887.79</v>
      </c>
      <c r="F40" s="78">
        <v>1.2466087863293864</v>
      </c>
      <c r="G40" s="83"/>
      <c r="H40" s="85"/>
      <c r="I40" s="85"/>
    </row>
    <row r="41" spans="1:9" s="40" customFormat="1" ht="15" customHeight="1" x14ac:dyDescent="0.2">
      <c r="A41" s="61"/>
      <c r="B41" s="66" t="s">
        <v>223</v>
      </c>
      <c r="C41" s="63" t="s">
        <v>224</v>
      </c>
      <c r="D41" s="64">
        <v>5732070</v>
      </c>
      <c r="E41" s="64">
        <v>5727975.21</v>
      </c>
      <c r="F41" s="78">
        <v>0.99928563503237045</v>
      </c>
      <c r="G41" s="83"/>
      <c r="H41" s="85"/>
      <c r="I41" s="85"/>
    </row>
    <row r="42" spans="1:9" s="60" customFormat="1" ht="15" customHeight="1" x14ac:dyDescent="0.2">
      <c r="A42" s="61"/>
      <c r="B42" s="66" t="s">
        <v>122</v>
      </c>
      <c r="C42" s="63" t="s">
        <v>123</v>
      </c>
      <c r="D42" s="64">
        <v>875000</v>
      </c>
      <c r="E42" s="64">
        <v>2759584.58</v>
      </c>
      <c r="F42" s="78">
        <v>3.1538109485714285</v>
      </c>
      <c r="G42" s="83"/>
      <c r="H42" s="84"/>
      <c r="I42" s="84"/>
    </row>
    <row r="43" spans="1:9" s="40" customFormat="1" ht="15" customHeight="1" x14ac:dyDescent="0.2">
      <c r="A43" s="61"/>
      <c r="B43" s="66" t="s">
        <v>169</v>
      </c>
      <c r="C43" s="63" t="s">
        <v>170</v>
      </c>
      <c r="D43" s="64">
        <v>2434000</v>
      </c>
      <c r="E43" s="64">
        <v>1489509.79</v>
      </c>
      <c r="F43" s="78">
        <v>0.6119596507806081</v>
      </c>
      <c r="G43" s="83"/>
      <c r="H43" s="85"/>
      <c r="I43" s="85"/>
    </row>
    <row r="44" spans="1:9" s="40" customFormat="1" ht="15" customHeight="1" x14ac:dyDescent="0.2">
      <c r="A44" s="61"/>
      <c r="B44" s="66" t="s">
        <v>225</v>
      </c>
      <c r="C44" s="63" t="s">
        <v>226</v>
      </c>
      <c r="D44" s="64">
        <v>6590770</v>
      </c>
      <c r="E44" s="64">
        <v>4068510.86</v>
      </c>
      <c r="F44" s="78">
        <v>0.61730433014655339</v>
      </c>
      <c r="G44" s="83"/>
      <c r="H44" s="85"/>
      <c r="I44" s="85"/>
    </row>
    <row r="45" spans="1:9" s="40" customFormat="1" ht="15" customHeight="1" x14ac:dyDescent="0.2">
      <c r="A45" s="61"/>
      <c r="B45" s="66" t="s">
        <v>227</v>
      </c>
      <c r="C45" s="63" t="s">
        <v>228</v>
      </c>
      <c r="D45" s="64">
        <v>2941000</v>
      </c>
      <c r="E45" s="64">
        <v>3048669.02</v>
      </c>
      <c r="F45" s="78">
        <v>1.0366096633798028</v>
      </c>
      <c r="G45" s="83"/>
      <c r="H45" s="85"/>
      <c r="I45" s="85"/>
    </row>
    <row r="46" spans="1:9" s="60" customFormat="1" ht="15" customHeight="1" x14ac:dyDescent="0.2">
      <c r="A46" s="61"/>
      <c r="B46" s="66" t="s">
        <v>229</v>
      </c>
      <c r="C46" s="63" t="s">
        <v>230</v>
      </c>
      <c r="D46" s="64">
        <v>2050000</v>
      </c>
      <c r="E46" s="64">
        <v>466682.78</v>
      </c>
      <c r="F46" s="78">
        <v>0.22765013658536587</v>
      </c>
      <c r="G46" s="83"/>
      <c r="H46" s="84"/>
      <c r="I46" s="84"/>
    </row>
    <row r="47" spans="1:9" s="40" customFormat="1" ht="15" customHeight="1" x14ac:dyDescent="0.2">
      <c r="A47" s="61"/>
      <c r="B47" s="66" t="s">
        <v>231</v>
      </c>
      <c r="C47" s="63" t="s">
        <v>232</v>
      </c>
      <c r="D47" s="64">
        <v>158000</v>
      </c>
      <c r="E47" s="64">
        <v>337730.32</v>
      </c>
      <c r="F47" s="78">
        <v>2.1375336708860759</v>
      </c>
      <c r="G47" s="83"/>
      <c r="H47" s="85"/>
      <c r="I47" s="85"/>
    </row>
    <row r="48" spans="1:9" s="85" customFormat="1" ht="15" customHeight="1" x14ac:dyDescent="0.2">
      <c r="A48" s="67" t="s">
        <v>124</v>
      </c>
      <c r="B48" s="68"/>
      <c r="C48" s="71"/>
      <c r="D48" s="69">
        <v>0</v>
      </c>
      <c r="E48" s="69">
        <v>207740.82</v>
      </c>
      <c r="F48" s="78"/>
      <c r="G48" s="83"/>
    </row>
    <row r="49" spans="1:9" s="85" customFormat="1" ht="15" customHeight="1" x14ac:dyDescent="0.2">
      <c r="A49" s="67"/>
      <c r="B49" s="66" t="s">
        <v>125</v>
      </c>
      <c r="C49" s="63" t="s">
        <v>126</v>
      </c>
      <c r="D49" s="69">
        <v>0</v>
      </c>
      <c r="E49" s="64">
        <v>21132.84</v>
      </c>
      <c r="F49" s="78"/>
      <c r="G49" s="83"/>
    </row>
    <row r="50" spans="1:9" s="40" customFormat="1" ht="15" customHeight="1" x14ac:dyDescent="0.2">
      <c r="A50" s="61"/>
      <c r="B50" s="66" t="s">
        <v>161</v>
      </c>
      <c r="C50" s="63" t="s">
        <v>162</v>
      </c>
      <c r="D50" s="64">
        <v>0</v>
      </c>
      <c r="E50" s="64">
        <v>66596.83</v>
      </c>
      <c r="F50" s="78"/>
      <c r="G50" s="83"/>
      <c r="H50" s="85"/>
      <c r="I50" s="85"/>
    </row>
    <row r="51" spans="1:9" s="85" customFormat="1" ht="15" customHeight="1" x14ac:dyDescent="0.2">
      <c r="A51" s="61"/>
      <c r="B51" s="66" t="s">
        <v>127</v>
      </c>
      <c r="C51" s="63" t="s">
        <v>128</v>
      </c>
      <c r="D51" s="64">
        <v>0</v>
      </c>
      <c r="E51" s="64">
        <v>9111.74</v>
      </c>
      <c r="F51" s="78"/>
      <c r="G51" s="83"/>
    </row>
    <row r="52" spans="1:9" s="60" customFormat="1" ht="15" customHeight="1" x14ac:dyDescent="0.2">
      <c r="A52" s="61"/>
      <c r="B52" s="66" t="s">
        <v>233</v>
      </c>
      <c r="C52" s="63" t="s">
        <v>234</v>
      </c>
      <c r="D52" s="64">
        <v>0</v>
      </c>
      <c r="E52" s="64">
        <v>110899.41</v>
      </c>
      <c r="F52" s="78"/>
      <c r="G52" s="83"/>
      <c r="H52" s="84"/>
      <c r="I52" s="84"/>
    </row>
    <row r="53" spans="1:9" s="85" customFormat="1" ht="15" customHeight="1" x14ac:dyDescent="0.2">
      <c r="A53" s="67" t="s">
        <v>150</v>
      </c>
      <c r="B53" s="68"/>
      <c r="C53" s="71"/>
      <c r="D53" s="69">
        <v>14677740</v>
      </c>
      <c r="E53" s="69">
        <v>8551161.5999999996</v>
      </c>
      <c r="F53" s="79">
        <v>0.58259388706980775</v>
      </c>
      <c r="G53" s="83"/>
    </row>
    <row r="54" spans="1:9" s="40" customFormat="1" ht="15" customHeight="1" x14ac:dyDescent="0.2">
      <c r="A54" s="61"/>
      <c r="B54" s="66" t="s">
        <v>235</v>
      </c>
      <c r="C54" s="63" t="s">
        <v>236</v>
      </c>
      <c r="D54" s="64">
        <v>135000</v>
      </c>
      <c r="E54" s="64">
        <v>42778.29</v>
      </c>
      <c r="F54" s="78">
        <v>0.31687622222222223</v>
      </c>
      <c r="G54" s="83"/>
      <c r="H54" s="85"/>
      <c r="I54" s="85"/>
    </row>
    <row r="55" spans="1:9" s="40" customFormat="1" ht="15" customHeight="1" x14ac:dyDescent="0.2">
      <c r="A55" s="61"/>
      <c r="B55" s="66" t="s">
        <v>237</v>
      </c>
      <c r="C55" s="63" t="s">
        <v>238</v>
      </c>
      <c r="D55" s="64">
        <v>8054000</v>
      </c>
      <c r="E55" s="64">
        <v>3974676.55</v>
      </c>
      <c r="F55" s="78">
        <v>0.49350342066054131</v>
      </c>
      <c r="G55" s="83"/>
      <c r="H55" s="85"/>
      <c r="I55" s="85"/>
    </row>
    <row r="56" spans="1:9" s="40" customFormat="1" ht="15" customHeight="1" x14ac:dyDescent="0.2">
      <c r="A56" s="61"/>
      <c r="B56" s="66" t="s">
        <v>239</v>
      </c>
      <c r="C56" s="63" t="s">
        <v>240</v>
      </c>
      <c r="D56" s="64">
        <v>851000</v>
      </c>
      <c r="E56" s="64">
        <v>752145.97</v>
      </c>
      <c r="F56" s="78">
        <v>0.88383780258519384</v>
      </c>
      <c r="G56" s="83"/>
      <c r="H56" s="85"/>
      <c r="I56" s="85"/>
    </row>
    <row r="57" spans="1:9" s="40" customFormat="1" ht="15" customHeight="1" x14ac:dyDescent="0.2">
      <c r="A57" s="61"/>
      <c r="B57" s="66" t="s">
        <v>151</v>
      </c>
      <c r="C57" s="63" t="s">
        <v>152</v>
      </c>
      <c r="D57" s="64">
        <v>900000</v>
      </c>
      <c r="E57" s="64">
        <v>658516.68000000005</v>
      </c>
      <c r="F57" s="78">
        <v>0.73168520000000004</v>
      </c>
      <c r="G57" s="83"/>
      <c r="H57" s="85"/>
      <c r="I57" s="85"/>
    </row>
    <row r="58" spans="1:9" s="40" customFormat="1" ht="15" customHeight="1" x14ac:dyDescent="0.2">
      <c r="A58" s="61"/>
      <c r="B58" s="66" t="s">
        <v>241</v>
      </c>
      <c r="C58" s="63" t="s">
        <v>242</v>
      </c>
      <c r="D58" s="64">
        <v>4737740</v>
      </c>
      <c r="E58" s="64">
        <v>3123044.11</v>
      </c>
      <c r="F58" s="78">
        <v>0.65918436005352765</v>
      </c>
      <c r="G58" s="83"/>
      <c r="H58" s="85"/>
      <c r="I58" s="85"/>
    </row>
    <row r="59" spans="1:9" s="84" customFormat="1" ht="15" customHeight="1" x14ac:dyDescent="0.2">
      <c r="A59" s="67" t="s">
        <v>129</v>
      </c>
      <c r="B59" s="68"/>
      <c r="C59" s="71"/>
      <c r="D59" s="69">
        <v>9271720</v>
      </c>
      <c r="E59" s="69">
        <v>38351500.390000001</v>
      </c>
      <c r="F59" s="79">
        <v>4.1363954465838058</v>
      </c>
      <c r="G59" s="83"/>
    </row>
    <row r="60" spans="1:9" s="40" customFormat="1" ht="15" customHeight="1" x14ac:dyDescent="0.2">
      <c r="A60" s="61"/>
      <c r="B60" s="66" t="s">
        <v>171</v>
      </c>
      <c r="C60" s="63" t="s">
        <v>172</v>
      </c>
      <c r="D60" s="64">
        <v>0</v>
      </c>
      <c r="E60" s="64">
        <v>2996097.96</v>
      </c>
      <c r="F60" s="78"/>
      <c r="G60" s="83"/>
      <c r="H60" s="85"/>
      <c r="I60" s="85"/>
    </row>
    <row r="61" spans="1:9" s="40" customFormat="1" ht="15" customHeight="1" x14ac:dyDescent="0.2">
      <c r="A61" s="61"/>
      <c r="B61" s="66" t="s">
        <v>243</v>
      </c>
      <c r="C61" s="63" t="s">
        <v>244</v>
      </c>
      <c r="D61" s="64">
        <v>635000</v>
      </c>
      <c r="E61" s="64">
        <v>371583.96</v>
      </c>
      <c r="F61" s="78">
        <v>0.58517159055118118</v>
      </c>
      <c r="G61" s="83"/>
      <c r="H61" s="85"/>
      <c r="I61" s="85"/>
    </row>
    <row r="62" spans="1:9" s="40" customFormat="1" ht="15" customHeight="1" x14ac:dyDescent="0.2">
      <c r="A62" s="61"/>
      <c r="B62" s="66" t="s">
        <v>245</v>
      </c>
      <c r="C62" s="63" t="s">
        <v>246</v>
      </c>
      <c r="D62" s="64">
        <v>748810</v>
      </c>
      <c r="E62" s="64">
        <v>238002.99</v>
      </c>
      <c r="F62" s="78">
        <v>0.31784162871756522</v>
      </c>
      <c r="G62" s="83"/>
      <c r="H62" s="85"/>
      <c r="I62" s="85"/>
    </row>
    <row r="63" spans="1:9" s="40" customFormat="1" ht="15" customHeight="1" x14ac:dyDescent="0.2">
      <c r="A63" s="61"/>
      <c r="B63" s="66" t="s">
        <v>186</v>
      </c>
      <c r="C63" s="63" t="s">
        <v>187</v>
      </c>
      <c r="D63" s="64">
        <v>5087910</v>
      </c>
      <c r="E63" s="64">
        <v>22619140.210000001</v>
      </c>
      <c r="F63" s="78">
        <v>4.4456643710285757</v>
      </c>
      <c r="G63" s="83"/>
      <c r="H63" s="85"/>
      <c r="I63" s="85"/>
    </row>
    <row r="64" spans="1:9" s="40" customFormat="1" ht="15" customHeight="1" x14ac:dyDescent="0.2">
      <c r="A64" s="61"/>
      <c r="B64" s="66" t="s">
        <v>190</v>
      </c>
      <c r="C64" s="63" t="s">
        <v>191</v>
      </c>
      <c r="D64" s="64">
        <v>2800000</v>
      </c>
      <c r="E64" s="64">
        <v>9030201.3000000007</v>
      </c>
      <c r="F64" s="78">
        <v>3.2250718928571431</v>
      </c>
      <c r="G64" s="83"/>
      <c r="H64" s="85"/>
      <c r="I64" s="85"/>
    </row>
    <row r="65" spans="1:9" s="40" customFormat="1" ht="15" customHeight="1" x14ac:dyDescent="0.2">
      <c r="A65" s="61"/>
      <c r="B65" s="66" t="s">
        <v>134</v>
      </c>
      <c r="C65" s="63" t="s">
        <v>135</v>
      </c>
      <c r="D65" s="64">
        <v>0</v>
      </c>
      <c r="E65" s="64">
        <v>3096473.97</v>
      </c>
      <c r="F65" s="78"/>
      <c r="G65" s="83"/>
      <c r="H65" s="85"/>
      <c r="I65" s="85"/>
    </row>
    <row r="66" spans="1:9" s="85" customFormat="1" ht="15" customHeight="1" x14ac:dyDescent="0.2">
      <c r="A66" s="67" t="s">
        <v>179</v>
      </c>
      <c r="B66" s="68"/>
      <c r="C66" s="71"/>
      <c r="D66" s="69">
        <v>22040030</v>
      </c>
      <c r="E66" s="69">
        <v>25638296.969999999</v>
      </c>
      <c r="F66" s="79">
        <v>1.1632605295909306</v>
      </c>
      <c r="G66" s="83"/>
    </row>
    <row r="67" spans="1:9" s="60" customFormat="1" ht="15" customHeight="1" x14ac:dyDescent="0.2">
      <c r="A67" s="61"/>
      <c r="B67" s="66" t="s">
        <v>247</v>
      </c>
      <c r="C67" s="63" t="s">
        <v>248</v>
      </c>
      <c r="D67" s="64">
        <v>250030</v>
      </c>
      <c r="E67" s="64">
        <v>238089.07</v>
      </c>
      <c r="F67" s="78">
        <v>0.95224201095868499</v>
      </c>
      <c r="G67" s="83"/>
      <c r="H67" s="84"/>
      <c r="I67" s="84"/>
    </row>
    <row r="68" spans="1:9" s="40" customFormat="1" ht="15" customHeight="1" x14ac:dyDescent="0.2">
      <c r="A68" s="61"/>
      <c r="B68" s="66" t="s">
        <v>249</v>
      </c>
      <c r="C68" s="63" t="s">
        <v>250</v>
      </c>
      <c r="D68" s="64">
        <v>190000</v>
      </c>
      <c r="E68" s="64">
        <v>208789.68</v>
      </c>
      <c r="F68" s="78">
        <v>1.098893052631579</v>
      </c>
      <c r="G68" s="83"/>
      <c r="H68" s="85"/>
      <c r="I68" s="85"/>
    </row>
    <row r="69" spans="1:9" s="40" customFormat="1" ht="15" customHeight="1" x14ac:dyDescent="0.2">
      <c r="A69" s="61"/>
      <c r="B69" s="66" t="s">
        <v>180</v>
      </c>
      <c r="C69" s="63" t="s">
        <v>181</v>
      </c>
      <c r="D69" s="64">
        <v>20000000</v>
      </c>
      <c r="E69" s="64">
        <v>24241798.739999998</v>
      </c>
      <c r="F69" s="78">
        <v>1.212089937</v>
      </c>
      <c r="G69" s="83"/>
      <c r="H69" s="85"/>
      <c r="I69" s="85"/>
    </row>
    <row r="70" spans="1:9" s="40" customFormat="1" ht="15" customHeight="1" x14ac:dyDescent="0.2">
      <c r="A70" s="61"/>
      <c r="B70" s="66" t="s">
        <v>251</v>
      </c>
      <c r="C70" s="63" t="s">
        <v>252</v>
      </c>
      <c r="D70" s="64">
        <v>1600000</v>
      </c>
      <c r="E70" s="64">
        <v>949619.48</v>
      </c>
      <c r="F70" s="78">
        <v>0.59351217499999998</v>
      </c>
      <c r="G70" s="83"/>
      <c r="H70" s="85"/>
      <c r="I70" s="85"/>
    </row>
    <row r="71" spans="1:9" s="84" customFormat="1" ht="15" customHeight="1" x14ac:dyDescent="0.2">
      <c r="A71" s="67" t="s">
        <v>253</v>
      </c>
      <c r="B71" s="68"/>
      <c r="C71" s="71"/>
      <c r="D71" s="69">
        <v>4736740</v>
      </c>
      <c r="E71" s="69">
        <v>4414617.01</v>
      </c>
      <c r="F71" s="79">
        <v>0.9319947917766227</v>
      </c>
      <c r="G71" s="83"/>
    </row>
    <row r="72" spans="1:9" s="40" customFormat="1" ht="15" customHeight="1" x14ac:dyDescent="0.2">
      <c r="A72" s="61"/>
      <c r="B72" s="66" t="s">
        <v>254</v>
      </c>
      <c r="C72" s="63" t="s">
        <v>255</v>
      </c>
      <c r="D72" s="64">
        <v>207800</v>
      </c>
      <c r="E72" s="64">
        <v>198527.62</v>
      </c>
      <c r="F72" s="78">
        <v>0.95537834456207893</v>
      </c>
      <c r="G72" s="83"/>
      <c r="H72" s="85"/>
      <c r="I72" s="85"/>
    </row>
    <row r="73" spans="1:9" s="40" customFormat="1" ht="15" customHeight="1" x14ac:dyDescent="0.2">
      <c r="A73" s="61"/>
      <c r="B73" s="66" t="s">
        <v>256</v>
      </c>
      <c r="C73" s="63" t="s">
        <v>257</v>
      </c>
      <c r="D73" s="64">
        <v>600000</v>
      </c>
      <c r="E73" s="64">
        <v>535885.77</v>
      </c>
      <c r="F73" s="78">
        <v>0.89314294999999999</v>
      </c>
      <c r="G73" s="83"/>
      <c r="H73" s="85"/>
      <c r="I73" s="85"/>
    </row>
    <row r="74" spans="1:9" s="40" customFormat="1" ht="15" customHeight="1" x14ac:dyDescent="0.2">
      <c r="A74" s="61"/>
      <c r="B74" s="66" t="s">
        <v>258</v>
      </c>
      <c r="C74" s="63" t="s">
        <v>259</v>
      </c>
      <c r="D74" s="64">
        <v>247550</v>
      </c>
      <c r="E74" s="64">
        <v>271916.15000000002</v>
      </c>
      <c r="F74" s="78">
        <v>1.0984292062209655</v>
      </c>
      <c r="G74" s="83"/>
      <c r="H74" s="85"/>
      <c r="I74" s="85"/>
    </row>
    <row r="75" spans="1:9" s="40" customFormat="1" ht="15" customHeight="1" x14ac:dyDescent="0.2">
      <c r="A75" s="61"/>
      <c r="B75" s="66" t="s">
        <v>260</v>
      </c>
      <c r="C75" s="63" t="s">
        <v>261</v>
      </c>
      <c r="D75" s="64">
        <v>0</v>
      </c>
      <c r="E75" s="64">
        <v>1733.65</v>
      </c>
      <c r="F75" s="78"/>
      <c r="G75" s="83"/>
      <c r="H75" s="85"/>
      <c r="I75" s="85"/>
    </row>
    <row r="76" spans="1:9" s="40" customFormat="1" ht="15" customHeight="1" x14ac:dyDescent="0.2">
      <c r="A76" s="61"/>
      <c r="B76" s="66" t="s">
        <v>262</v>
      </c>
      <c r="C76" s="63" t="s">
        <v>263</v>
      </c>
      <c r="D76" s="64">
        <v>0</v>
      </c>
      <c r="E76" s="64">
        <v>96024.95</v>
      </c>
      <c r="F76" s="78"/>
      <c r="G76" s="83"/>
      <c r="H76" s="85"/>
      <c r="I76" s="85"/>
    </row>
    <row r="77" spans="1:9" s="40" customFormat="1" ht="15" customHeight="1" x14ac:dyDescent="0.2">
      <c r="A77" s="61"/>
      <c r="B77" s="66" t="s">
        <v>264</v>
      </c>
      <c r="C77" s="63" t="s">
        <v>265</v>
      </c>
      <c r="D77" s="64">
        <v>3681390</v>
      </c>
      <c r="E77" s="64">
        <v>3310528.87</v>
      </c>
      <c r="F77" s="78">
        <v>0.89926057005641891</v>
      </c>
      <c r="G77" s="83"/>
      <c r="H77" s="85"/>
      <c r="I77" s="85"/>
    </row>
    <row r="78" spans="1:9" s="85" customFormat="1" ht="15" customHeight="1" x14ac:dyDescent="0.2">
      <c r="A78" s="67" t="s">
        <v>136</v>
      </c>
      <c r="B78" s="68"/>
      <c r="C78" s="71"/>
      <c r="D78" s="69">
        <v>45091360</v>
      </c>
      <c r="E78" s="69">
        <v>151784875.19999999</v>
      </c>
      <c r="F78" s="79">
        <v>3.3661631674005839</v>
      </c>
      <c r="G78" s="83"/>
    </row>
    <row r="79" spans="1:9" s="40" customFormat="1" ht="15" customHeight="1" x14ac:dyDescent="0.2">
      <c r="A79" s="61"/>
      <c r="B79" s="66" t="s">
        <v>137</v>
      </c>
      <c r="C79" s="63" t="s">
        <v>138</v>
      </c>
      <c r="D79" s="64">
        <v>0</v>
      </c>
      <c r="E79" s="64">
        <v>17074257.27</v>
      </c>
      <c r="F79" s="78"/>
      <c r="G79" s="83"/>
      <c r="H79" s="85"/>
      <c r="I79" s="85"/>
    </row>
    <row r="80" spans="1:9" s="40" customFormat="1" ht="15" customHeight="1" x14ac:dyDescent="0.2">
      <c r="A80" s="61"/>
      <c r="B80" s="66" t="s">
        <v>266</v>
      </c>
      <c r="C80" s="63" t="s">
        <v>267</v>
      </c>
      <c r="D80" s="64">
        <v>860340</v>
      </c>
      <c r="E80" s="64">
        <v>845939.7</v>
      </c>
      <c r="F80" s="78">
        <v>0.98326208243252666</v>
      </c>
      <c r="G80" s="83"/>
      <c r="H80" s="85"/>
      <c r="I80" s="85"/>
    </row>
    <row r="81" spans="1:9" s="60" customFormat="1" ht="15" customHeight="1" x14ac:dyDescent="0.2">
      <c r="A81" s="61"/>
      <c r="B81" s="66" t="s">
        <v>155</v>
      </c>
      <c r="C81" s="63" t="s">
        <v>156</v>
      </c>
      <c r="D81" s="64">
        <v>19003530</v>
      </c>
      <c r="E81" s="64">
        <v>20008287.859999999</v>
      </c>
      <c r="F81" s="78">
        <v>1.0528721695390277</v>
      </c>
      <c r="G81" s="83"/>
      <c r="H81" s="84"/>
      <c r="I81" s="84"/>
    </row>
    <row r="82" spans="1:9" s="40" customFormat="1" ht="15" customHeight="1" x14ac:dyDescent="0.2">
      <c r="A82" s="61"/>
      <c r="B82" s="66" t="s">
        <v>192</v>
      </c>
      <c r="C82" s="63" t="s">
        <v>193</v>
      </c>
      <c r="D82" s="64">
        <v>0</v>
      </c>
      <c r="E82" s="64">
        <v>4825687.88</v>
      </c>
      <c r="F82" s="78"/>
      <c r="G82" s="83"/>
      <c r="H82" s="85"/>
      <c r="I82" s="85"/>
    </row>
    <row r="83" spans="1:9" s="40" customFormat="1" ht="15" customHeight="1" x14ac:dyDescent="0.2">
      <c r="A83" s="61"/>
      <c r="B83" s="66" t="s">
        <v>167</v>
      </c>
      <c r="C83" s="63" t="s">
        <v>168</v>
      </c>
      <c r="D83" s="64">
        <v>0</v>
      </c>
      <c r="E83" s="64">
        <v>1304575.92</v>
      </c>
      <c r="F83" s="78"/>
      <c r="G83" s="83"/>
      <c r="H83" s="85"/>
      <c r="I83" s="85"/>
    </row>
    <row r="84" spans="1:9" s="40" customFormat="1" ht="15" customHeight="1" x14ac:dyDescent="0.2">
      <c r="A84" s="61"/>
      <c r="B84" s="66" t="s">
        <v>157</v>
      </c>
      <c r="C84" s="63" t="s">
        <v>158</v>
      </c>
      <c r="D84" s="64">
        <v>0</v>
      </c>
      <c r="E84" s="64">
        <v>1815925.18</v>
      </c>
      <c r="F84" s="78"/>
      <c r="G84" s="83"/>
      <c r="H84" s="85"/>
      <c r="I84" s="85"/>
    </row>
    <row r="85" spans="1:9" s="40" customFormat="1" ht="15" customHeight="1" x14ac:dyDescent="0.2">
      <c r="A85" s="61"/>
      <c r="B85" s="66" t="s">
        <v>268</v>
      </c>
      <c r="C85" s="63" t="s">
        <v>269</v>
      </c>
      <c r="D85" s="64">
        <v>17755340</v>
      </c>
      <c r="E85" s="64">
        <v>1615305.71</v>
      </c>
      <c r="F85" s="78">
        <v>9.097576897992378E-2</v>
      </c>
      <c r="G85" s="83"/>
      <c r="H85" s="85"/>
      <c r="I85" s="85"/>
    </row>
    <row r="86" spans="1:9" s="40" customFormat="1" ht="15" customHeight="1" x14ac:dyDescent="0.2">
      <c r="A86" s="61"/>
      <c r="B86" s="66" t="s">
        <v>159</v>
      </c>
      <c r="C86" s="63" t="s">
        <v>160</v>
      </c>
      <c r="D86" s="64">
        <v>3649570</v>
      </c>
      <c r="E86" s="64">
        <v>2544659.69</v>
      </c>
      <c r="F86" s="78">
        <v>0.69724918004038827</v>
      </c>
      <c r="G86" s="83"/>
      <c r="H86" s="85"/>
      <c r="I86" s="85"/>
    </row>
    <row r="87" spans="1:9" s="40" customFormat="1" ht="15" customHeight="1" x14ac:dyDescent="0.2">
      <c r="A87" s="81"/>
      <c r="B87" s="66" t="s">
        <v>139</v>
      </c>
      <c r="C87" s="82" t="s">
        <v>140</v>
      </c>
      <c r="D87" s="89">
        <v>3822580</v>
      </c>
      <c r="E87" s="89">
        <v>101750235.98999999</v>
      </c>
      <c r="F87" s="78">
        <v>26.618209688221043</v>
      </c>
      <c r="G87" s="83"/>
      <c r="H87" s="85"/>
      <c r="I87" s="85"/>
    </row>
    <row r="88" spans="1:9" s="8" customFormat="1" ht="15" customHeight="1" x14ac:dyDescent="0.25">
      <c r="A88" s="102" t="s">
        <v>24</v>
      </c>
      <c r="B88" s="103"/>
      <c r="C88" s="104"/>
      <c r="D88" s="19">
        <v>154173510</v>
      </c>
      <c r="E88" s="19">
        <v>352879262.13391584</v>
      </c>
      <c r="F88" s="49">
        <v>2.2888449652207816</v>
      </c>
      <c r="G88" s="83"/>
      <c r="H88" s="97"/>
      <c r="I88" s="97"/>
    </row>
    <row r="89" spans="1:9" ht="15" customHeight="1" x14ac:dyDescent="0.25">
      <c r="A89" s="72" t="s">
        <v>7</v>
      </c>
      <c r="B89" s="13"/>
      <c r="C89" s="13"/>
      <c r="D89" s="13"/>
      <c r="E89" s="13"/>
      <c r="F89" s="13"/>
    </row>
    <row r="90" spans="1:9" x14ac:dyDescent="0.25">
      <c r="E90" s="22"/>
    </row>
    <row r="91" spans="1:9" x14ac:dyDescent="0.25">
      <c r="D91" s="22"/>
      <c r="E91" s="22"/>
    </row>
  </sheetData>
  <mergeCells count="1">
    <mergeCell ref="A88:C88"/>
  </mergeCells>
  <pageMargins left="0.39370078740157483" right="0.39370078740157483" top="0.59055118110236227" bottom="0.39370078740157483" header="0" footer="0"/>
  <pageSetup paperSize="9" fitToHeight="0" orientation="portrait" r:id="rId1"/>
  <headerFooter alignWithMargins="0">
    <oddFooter>&amp;LDatos definitivos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94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3063923.47</v>
      </c>
      <c r="F9" s="77"/>
    </row>
    <row r="10" spans="1:6" s="4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1993465.3</v>
      </c>
      <c r="F10" s="78"/>
    </row>
    <row r="11" spans="1:6" s="40" customFormat="1" ht="15" customHeight="1" x14ac:dyDescent="0.2">
      <c r="A11" s="61"/>
      <c r="B11" s="66" t="s">
        <v>106</v>
      </c>
      <c r="C11" s="63" t="s">
        <v>107</v>
      </c>
      <c r="D11" s="64">
        <v>0</v>
      </c>
      <c r="E11" s="64">
        <v>10547.710000000001</v>
      </c>
      <c r="F11" s="78"/>
    </row>
    <row r="12" spans="1:6" s="40" customFormat="1" ht="15" customHeight="1" x14ac:dyDescent="0.2">
      <c r="A12" s="61"/>
      <c r="B12" s="66" t="s">
        <v>108</v>
      </c>
      <c r="C12" s="63" t="s">
        <v>109</v>
      </c>
      <c r="D12" s="64">
        <v>0</v>
      </c>
      <c r="E12" s="64">
        <v>1044518.5900000001</v>
      </c>
      <c r="F12" s="78"/>
    </row>
    <row r="13" spans="1:6" s="40" customFormat="1" ht="15" customHeight="1" x14ac:dyDescent="0.2">
      <c r="A13" s="61"/>
      <c r="B13" s="66" t="s">
        <v>144</v>
      </c>
      <c r="C13" s="63" t="s">
        <v>145</v>
      </c>
      <c r="D13" s="64">
        <v>0</v>
      </c>
      <c r="E13" s="64">
        <v>15391.87</v>
      </c>
      <c r="F13" s="78"/>
    </row>
    <row r="14" spans="1:6" s="85" customFormat="1" ht="15" customHeight="1" x14ac:dyDescent="0.2">
      <c r="A14" s="67" t="s">
        <v>110</v>
      </c>
      <c r="B14" s="68"/>
      <c r="C14" s="71"/>
      <c r="D14" s="69">
        <v>0</v>
      </c>
      <c r="E14" s="69">
        <v>4874453.0905027995</v>
      </c>
      <c r="F14" s="79"/>
    </row>
    <row r="15" spans="1:6" s="60" customFormat="1" ht="15" customHeight="1" x14ac:dyDescent="0.2">
      <c r="A15" s="61"/>
      <c r="B15" s="66" t="s">
        <v>146</v>
      </c>
      <c r="C15" s="63" t="s">
        <v>147</v>
      </c>
      <c r="D15" s="64">
        <v>0</v>
      </c>
      <c r="E15" s="64">
        <v>912.87</v>
      </c>
      <c r="F15" s="78"/>
    </row>
    <row r="16" spans="1:6" s="40" customFormat="1" ht="15" customHeight="1" x14ac:dyDescent="0.2">
      <c r="A16" s="61"/>
      <c r="B16" s="66" t="s">
        <v>111</v>
      </c>
      <c r="C16" s="63" t="s">
        <v>112</v>
      </c>
      <c r="D16" s="64">
        <v>0</v>
      </c>
      <c r="E16" s="64">
        <v>4873540.2205027994</v>
      </c>
      <c r="F16" s="78"/>
    </row>
    <row r="17" spans="1:7" s="85" customFormat="1" ht="15" customHeight="1" x14ac:dyDescent="0.2">
      <c r="A17" s="67" t="s">
        <v>113</v>
      </c>
      <c r="B17" s="68"/>
      <c r="C17" s="71"/>
      <c r="D17" s="69">
        <v>0</v>
      </c>
      <c r="E17" s="69">
        <v>9310006.6099999994</v>
      </c>
      <c r="F17" s="79"/>
    </row>
    <row r="18" spans="1:7" s="60" customFormat="1" ht="15" customHeight="1" x14ac:dyDescent="0.2">
      <c r="A18" s="61"/>
      <c r="B18" s="66" t="s">
        <v>114</v>
      </c>
      <c r="C18" s="63" t="s">
        <v>115</v>
      </c>
      <c r="D18" s="64">
        <v>0</v>
      </c>
      <c r="E18" s="64">
        <v>9310006.6099999994</v>
      </c>
      <c r="F18" s="78"/>
    </row>
    <row r="19" spans="1:7" s="60" customFormat="1" ht="15" customHeight="1" x14ac:dyDescent="0.2">
      <c r="A19" s="67" t="s">
        <v>118</v>
      </c>
      <c r="B19" s="68"/>
      <c r="C19" s="68"/>
      <c r="D19" s="64">
        <v>0</v>
      </c>
      <c r="E19" s="69">
        <v>22649.51</v>
      </c>
      <c r="F19" s="78"/>
    </row>
    <row r="20" spans="1:7" s="60" customFormat="1" ht="15" customHeight="1" x14ac:dyDescent="0.2">
      <c r="A20" s="61"/>
      <c r="B20" s="66" t="s">
        <v>119</v>
      </c>
      <c r="C20" s="66" t="s">
        <v>120</v>
      </c>
      <c r="D20" s="64">
        <v>0</v>
      </c>
      <c r="E20" s="64">
        <v>22649.51</v>
      </c>
      <c r="F20" s="78"/>
    </row>
    <row r="21" spans="1:7" s="85" customFormat="1" ht="15" customHeight="1" x14ac:dyDescent="0.2">
      <c r="A21" s="67" t="s">
        <v>121</v>
      </c>
      <c r="B21" s="68"/>
      <c r="C21" s="71"/>
      <c r="D21" s="69">
        <v>7739000</v>
      </c>
      <c r="E21" s="69">
        <v>7037562.7000000002</v>
      </c>
      <c r="F21" s="79">
        <v>0.90936331567385975</v>
      </c>
    </row>
    <row r="22" spans="1:7" s="40" customFormat="1" ht="15" customHeight="1" x14ac:dyDescent="0.2">
      <c r="A22" s="61"/>
      <c r="B22" s="66" t="s">
        <v>122</v>
      </c>
      <c r="C22" s="63" t="s">
        <v>123</v>
      </c>
      <c r="D22" s="64">
        <v>7726000</v>
      </c>
      <c r="E22" s="64">
        <v>6941842.9299999997</v>
      </c>
      <c r="F22" s="78">
        <v>0.89850413279834318</v>
      </c>
    </row>
    <row r="23" spans="1:7" s="40" customFormat="1" ht="15" customHeight="1" x14ac:dyDescent="0.2">
      <c r="A23" s="61"/>
      <c r="B23" s="66" t="s">
        <v>169</v>
      </c>
      <c r="C23" s="63" t="s">
        <v>170</v>
      </c>
      <c r="D23" s="64">
        <v>0</v>
      </c>
      <c r="E23" s="64">
        <v>58631.49</v>
      </c>
      <c r="F23" s="78"/>
    </row>
    <row r="24" spans="1:7" s="40" customFormat="1" ht="15" customHeight="1" x14ac:dyDescent="0.2">
      <c r="A24" s="61"/>
      <c r="B24" s="66" t="s">
        <v>225</v>
      </c>
      <c r="C24" s="63" t="s">
        <v>226</v>
      </c>
      <c r="D24" s="64">
        <v>13000</v>
      </c>
      <c r="E24" s="64">
        <v>37088.28</v>
      </c>
      <c r="F24" s="78">
        <v>2.8529446153846152</v>
      </c>
    </row>
    <row r="25" spans="1:7" s="84" customFormat="1" ht="15" customHeight="1" x14ac:dyDescent="0.2">
      <c r="A25" s="67" t="s">
        <v>124</v>
      </c>
      <c r="B25" s="68"/>
      <c r="C25" s="71"/>
      <c r="D25" s="69">
        <v>0</v>
      </c>
      <c r="E25" s="69">
        <v>106688.66</v>
      </c>
      <c r="F25" s="79"/>
    </row>
    <row r="26" spans="1:7" s="40" customFormat="1" ht="15" customHeight="1" x14ac:dyDescent="0.2">
      <c r="A26" s="61"/>
      <c r="B26" s="66" t="s">
        <v>125</v>
      </c>
      <c r="C26" s="63" t="s">
        <v>126</v>
      </c>
      <c r="D26" s="64">
        <v>0</v>
      </c>
      <c r="E26" s="64">
        <v>103580.87000000001</v>
      </c>
      <c r="F26" s="78"/>
      <c r="G26" s="39"/>
    </row>
    <row r="27" spans="1:7" s="60" customFormat="1" ht="15" customHeight="1" x14ac:dyDescent="0.2">
      <c r="A27" s="61"/>
      <c r="B27" s="66" t="s">
        <v>161</v>
      </c>
      <c r="C27" s="63" t="s">
        <v>162</v>
      </c>
      <c r="D27" s="64">
        <v>0</v>
      </c>
      <c r="E27" s="64">
        <v>3107.79</v>
      </c>
      <c r="F27" s="78"/>
      <c r="G27" s="39"/>
    </row>
    <row r="28" spans="1:7" s="60" customFormat="1" ht="15" customHeight="1" x14ac:dyDescent="0.2">
      <c r="A28" s="67" t="s">
        <v>150</v>
      </c>
      <c r="B28" s="68"/>
      <c r="C28" s="71"/>
      <c r="D28" s="64">
        <v>0</v>
      </c>
      <c r="E28" s="69">
        <v>72135.259999999995</v>
      </c>
      <c r="F28" s="78"/>
      <c r="G28" s="39"/>
    </row>
    <row r="29" spans="1:7" s="60" customFormat="1" ht="15" customHeight="1" x14ac:dyDescent="0.2">
      <c r="A29" s="61"/>
      <c r="B29" s="66" t="s">
        <v>151</v>
      </c>
      <c r="C29" s="63" t="s">
        <v>152</v>
      </c>
      <c r="D29" s="64">
        <v>0</v>
      </c>
      <c r="E29" s="64">
        <v>72135.259999999995</v>
      </c>
      <c r="F29" s="78"/>
      <c r="G29" s="39"/>
    </row>
    <row r="30" spans="1:7" s="85" customFormat="1" ht="15" customHeight="1" x14ac:dyDescent="0.2">
      <c r="A30" s="67" t="s">
        <v>129</v>
      </c>
      <c r="B30" s="68"/>
      <c r="C30" s="71"/>
      <c r="D30" s="69">
        <v>28714130</v>
      </c>
      <c r="E30" s="69">
        <v>41839392.969999991</v>
      </c>
      <c r="F30" s="79">
        <v>1.457101189205454</v>
      </c>
      <c r="G30" s="88"/>
    </row>
    <row r="31" spans="1:7" s="40" customFormat="1" ht="15" customHeight="1" x14ac:dyDescent="0.2">
      <c r="A31" s="61"/>
      <c r="B31" s="66" t="s">
        <v>171</v>
      </c>
      <c r="C31" s="63" t="s">
        <v>172</v>
      </c>
      <c r="D31" s="64">
        <v>0</v>
      </c>
      <c r="E31" s="64">
        <v>3632813.8899999997</v>
      </c>
      <c r="F31" s="78"/>
      <c r="G31" s="39"/>
    </row>
    <row r="32" spans="1:7" s="60" customFormat="1" ht="15" customHeight="1" x14ac:dyDescent="0.2">
      <c r="A32" s="61"/>
      <c r="B32" s="66" t="s">
        <v>186</v>
      </c>
      <c r="C32" s="63" t="s">
        <v>187</v>
      </c>
      <c r="D32" s="64">
        <v>0</v>
      </c>
      <c r="E32" s="64">
        <v>227670.23</v>
      </c>
      <c r="F32" s="78"/>
      <c r="G32" s="39"/>
    </row>
    <row r="33" spans="1:7" s="40" customFormat="1" ht="15" customHeight="1" x14ac:dyDescent="0.2">
      <c r="A33" s="61"/>
      <c r="B33" s="66" t="s">
        <v>163</v>
      </c>
      <c r="C33" s="63" t="s">
        <v>164</v>
      </c>
      <c r="D33" s="64">
        <v>26652000</v>
      </c>
      <c r="E33" s="64">
        <v>29963652.859999999</v>
      </c>
      <c r="F33" s="78">
        <v>1.1242553226774725</v>
      </c>
      <c r="G33" s="39"/>
    </row>
    <row r="34" spans="1:7" s="60" customFormat="1" ht="15" customHeight="1" x14ac:dyDescent="0.2">
      <c r="A34" s="61"/>
      <c r="B34" s="66" t="s">
        <v>130</v>
      </c>
      <c r="C34" s="63" t="s">
        <v>131</v>
      </c>
      <c r="D34" s="64">
        <v>0</v>
      </c>
      <c r="E34" s="64">
        <v>424983.19</v>
      </c>
      <c r="F34" s="78"/>
      <c r="G34" s="39"/>
    </row>
    <row r="35" spans="1:7" s="40" customFormat="1" ht="15" customHeight="1" x14ac:dyDescent="0.2">
      <c r="A35" s="61"/>
      <c r="B35" s="66" t="s">
        <v>165</v>
      </c>
      <c r="C35" s="63" t="s">
        <v>166</v>
      </c>
      <c r="D35" s="64">
        <v>1832130</v>
      </c>
      <c r="E35" s="64">
        <v>5214447.84</v>
      </c>
      <c r="F35" s="78">
        <v>2.8461123610224166</v>
      </c>
      <c r="G35" s="39"/>
    </row>
    <row r="36" spans="1:7" s="40" customFormat="1" ht="15" customHeight="1" x14ac:dyDescent="0.2">
      <c r="A36" s="61"/>
      <c r="B36" s="66" t="s">
        <v>132</v>
      </c>
      <c r="C36" s="63" t="s">
        <v>133</v>
      </c>
      <c r="D36" s="64">
        <v>0</v>
      </c>
      <c r="E36" s="64">
        <v>13978.7</v>
      </c>
      <c r="F36" s="78"/>
      <c r="G36" s="39"/>
    </row>
    <row r="37" spans="1:7" s="40" customFormat="1" ht="15" customHeight="1" x14ac:dyDescent="0.2">
      <c r="A37" s="61"/>
      <c r="B37" s="66" t="s">
        <v>190</v>
      </c>
      <c r="C37" s="63" t="s">
        <v>191</v>
      </c>
      <c r="D37" s="64">
        <v>230000</v>
      </c>
      <c r="E37" s="64">
        <v>2246847.16</v>
      </c>
      <c r="F37" s="78">
        <v>9.7689006956521744</v>
      </c>
      <c r="G37" s="39"/>
    </row>
    <row r="38" spans="1:7" s="60" customFormat="1" ht="15" customHeight="1" x14ac:dyDescent="0.2">
      <c r="A38" s="61"/>
      <c r="B38" s="66" t="s">
        <v>134</v>
      </c>
      <c r="C38" s="63" t="s">
        <v>135</v>
      </c>
      <c r="D38" s="64">
        <v>0</v>
      </c>
      <c r="E38" s="64">
        <v>114999.1</v>
      </c>
      <c r="F38" s="78"/>
      <c r="G38" s="39"/>
    </row>
    <row r="39" spans="1:7" s="85" customFormat="1" ht="15" customHeight="1" x14ac:dyDescent="0.2">
      <c r="A39" s="67" t="s">
        <v>179</v>
      </c>
      <c r="B39" s="68"/>
      <c r="C39" s="71"/>
      <c r="D39" s="69">
        <v>0</v>
      </c>
      <c r="E39" s="69">
        <v>779770.27000000014</v>
      </c>
      <c r="F39" s="79"/>
      <c r="G39" s="88"/>
    </row>
    <row r="40" spans="1:7" s="40" customFormat="1" ht="15" customHeight="1" x14ac:dyDescent="0.2">
      <c r="A40" s="61"/>
      <c r="B40" s="66" t="s">
        <v>180</v>
      </c>
      <c r="C40" s="63" t="s">
        <v>181</v>
      </c>
      <c r="D40" s="64">
        <v>0</v>
      </c>
      <c r="E40" s="64">
        <v>779770.27000000014</v>
      </c>
      <c r="F40" s="78"/>
      <c r="G40" s="39"/>
    </row>
    <row r="41" spans="1:7" s="85" customFormat="1" ht="15" customHeight="1" x14ac:dyDescent="0.2">
      <c r="A41" s="67" t="s">
        <v>136</v>
      </c>
      <c r="B41" s="68"/>
      <c r="C41" s="71"/>
      <c r="D41" s="69">
        <v>55000</v>
      </c>
      <c r="E41" s="69">
        <v>2788729.6900000004</v>
      </c>
      <c r="F41" s="79">
        <v>50.704176181818191</v>
      </c>
      <c r="G41" s="88"/>
    </row>
    <row r="42" spans="1:7" s="40" customFormat="1" ht="15" customHeight="1" x14ac:dyDescent="0.2">
      <c r="A42" s="61"/>
      <c r="B42" s="66" t="s">
        <v>137</v>
      </c>
      <c r="C42" s="63" t="s">
        <v>138</v>
      </c>
      <c r="D42" s="64">
        <v>0</v>
      </c>
      <c r="E42" s="64">
        <v>427622.86000000004</v>
      </c>
      <c r="F42" s="78"/>
      <c r="G42" s="39"/>
    </row>
    <row r="43" spans="1:7" s="40" customFormat="1" ht="15" customHeight="1" x14ac:dyDescent="0.2">
      <c r="A43" s="61"/>
      <c r="B43" s="66" t="s">
        <v>155</v>
      </c>
      <c r="C43" s="63" t="s">
        <v>156</v>
      </c>
      <c r="D43" s="64">
        <v>0</v>
      </c>
      <c r="E43" s="64">
        <v>702927.3</v>
      </c>
      <c r="F43" s="78"/>
      <c r="G43" s="39"/>
    </row>
    <row r="44" spans="1:7" s="40" customFormat="1" ht="15" customHeight="1" x14ac:dyDescent="0.2">
      <c r="A44" s="61"/>
      <c r="B44" s="66" t="s">
        <v>192</v>
      </c>
      <c r="C44" s="63" t="s">
        <v>193</v>
      </c>
      <c r="D44" s="64">
        <v>55000</v>
      </c>
      <c r="E44" s="64">
        <v>798.83</v>
      </c>
      <c r="F44" s="78">
        <v>1.452418181818182E-2</v>
      </c>
      <c r="G44" s="39"/>
    </row>
    <row r="45" spans="1:7" s="40" customFormat="1" ht="15" customHeight="1" x14ac:dyDescent="0.2">
      <c r="A45" s="61"/>
      <c r="B45" s="66" t="s">
        <v>157</v>
      </c>
      <c r="C45" s="63" t="s">
        <v>158</v>
      </c>
      <c r="D45" s="64">
        <v>0</v>
      </c>
      <c r="E45" s="64">
        <v>14599.7</v>
      </c>
      <c r="F45" s="78"/>
      <c r="G45" s="39"/>
    </row>
    <row r="46" spans="1:7" s="40" customFormat="1" ht="15" customHeight="1" x14ac:dyDescent="0.2">
      <c r="A46" s="81"/>
      <c r="B46" s="66" t="s">
        <v>139</v>
      </c>
      <c r="C46" s="82" t="s">
        <v>140</v>
      </c>
      <c r="D46" s="89">
        <v>0</v>
      </c>
      <c r="E46" s="89">
        <v>1642781</v>
      </c>
      <c r="F46" s="90"/>
      <c r="G46" s="39"/>
    </row>
    <row r="47" spans="1:7" s="8" customFormat="1" ht="15" customHeight="1" x14ac:dyDescent="0.25">
      <c r="A47" s="102" t="s">
        <v>24</v>
      </c>
      <c r="B47" s="103"/>
      <c r="C47" s="104"/>
      <c r="D47" s="19">
        <v>36508130</v>
      </c>
      <c r="E47" s="19">
        <v>69895312.230502799</v>
      </c>
      <c r="F47" s="49">
        <v>1.9145136228698312</v>
      </c>
      <c r="G47" s="39"/>
    </row>
    <row r="48" spans="1:7" ht="15" customHeight="1" x14ac:dyDescent="0.25">
      <c r="A48" s="72" t="s">
        <v>7</v>
      </c>
      <c r="B48" s="13"/>
      <c r="C48" s="13"/>
      <c r="D48" s="13"/>
      <c r="E48" s="13"/>
      <c r="F48" s="13"/>
    </row>
    <row r="49" spans="4:5" x14ac:dyDescent="0.25">
      <c r="E49" s="22"/>
    </row>
    <row r="50" spans="4:5" x14ac:dyDescent="0.25">
      <c r="D50" s="22"/>
      <c r="E50" s="22"/>
    </row>
  </sheetData>
  <mergeCells count="1">
    <mergeCell ref="A47:C47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Zeros="0" workbookViewId="0">
      <selection activeCell="A3" sqref="A3:F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8.25" customHeight="1" x14ac:dyDescent="0.25">
      <c r="A3" s="100" t="s">
        <v>98</v>
      </c>
      <c r="B3" s="100"/>
      <c r="C3" s="100"/>
      <c r="D3" s="100"/>
      <c r="E3" s="100"/>
      <c r="F3" s="100"/>
    </row>
    <row r="4" spans="1:6" s="8" customFormat="1" x14ac:dyDescent="0.25">
      <c r="A4" s="4" t="s">
        <v>18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91" t="s">
        <v>102</v>
      </c>
      <c r="B8" s="92"/>
      <c r="C8" s="93"/>
      <c r="D8" s="94" t="s">
        <v>3</v>
      </c>
      <c r="E8" s="94" t="s">
        <v>4</v>
      </c>
      <c r="F8" s="94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2872299.98</v>
      </c>
      <c r="F9" s="77"/>
    </row>
    <row r="10" spans="1:6" s="6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2042080.52</v>
      </c>
      <c r="F10" s="78"/>
    </row>
    <row r="11" spans="1:6" s="60" customFormat="1" ht="15" customHeight="1" x14ac:dyDescent="0.2">
      <c r="A11" s="61"/>
      <c r="B11" s="66" t="s">
        <v>108</v>
      </c>
      <c r="C11" s="63" t="s">
        <v>109</v>
      </c>
      <c r="D11" s="64">
        <v>0</v>
      </c>
      <c r="E11" s="64">
        <v>830219.46</v>
      </c>
      <c r="F11" s="78"/>
    </row>
    <row r="12" spans="1:6" s="84" customFormat="1" ht="15" customHeight="1" x14ac:dyDescent="0.2">
      <c r="A12" s="67" t="s">
        <v>110</v>
      </c>
      <c r="B12" s="68"/>
      <c r="C12" s="71"/>
      <c r="D12" s="69">
        <v>0</v>
      </c>
      <c r="E12" s="69">
        <v>193769.61381820001</v>
      </c>
      <c r="F12" s="79"/>
    </row>
    <row r="13" spans="1:6" s="60" customFormat="1" ht="15" customHeight="1" x14ac:dyDescent="0.2">
      <c r="A13" s="61"/>
      <c r="B13" s="66" t="s">
        <v>111</v>
      </c>
      <c r="C13" s="63" t="s">
        <v>112</v>
      </c>
      <c r="D13" s="64">
        <v>0</v>
      </c>
      <c r="E13" s="64">
        <v>193769.61381820001</v>
      </c>
      <c r="F13" s="78"/>
    </row>
    <row r="14" spans="1:6" s="84" customFormat="1" ht="15" customHeight="1" x14ac:dyDescent="0.2">
      <c r="A14" s="67" t="s">
        <v>113</v>
      </c>
      <c r="B14" s="68"/>
      <c r="C14" s="71"/>
      <c r="D14" s="69">
        <v>0</v>
      </c>
      <c r="E14" s="69">
        <v>28147.17</v>
      </c>
      <c r="F14" s="79"/>
    </row>
    <row r="15" spans="1:6" s="60" customFormat="1" ht="15" customHeight="1" x14ac:dyDescent="0.2">
      <c r="A15" s="61"/>
      <c r="B15" s="66" t="s">
        <v>114</v>
      </c>
      <c r="C15" s="63" t="s">
        <v>115</v>
      </c>
      <c r="D15" s="64">
        <v>0</v>
      </c>
      <c r="E15" s="64">
        <v>28147.17</v>
      </c>
      <c r="F15" s="78"/>
    </row>
    <row r="16" spans="1:6" s="60" customFormat="1" ht="15" customHeight="1" x14ac:dyDescent="0.2">
      <c r="A16" s="67" t="s">
        <v>118</v>
      </c>
      <c r="B16" s="68"/>
      <c r="C16" s="68"/>
      <c r="D16" s="64">
        <v>0</v>
      </c>
      <c r="E16" s="69">
        <v>11863.25</v>
      </c>
      <c r="F16" s="78"/>
    </row>
    <row r="17" spans="1:7" s="60" customFormat="1" ht="15" customHeight="1" x14ac:dyDescent="0.2">
      <c r="A17" s="61"/>
      <c r="B17" s="66" t="s">
        <v>119</v>
      </c>
      <c r="C17" s="66" t="s">
        <v>120</v>
      </c>
      <c r="D17" s="64">
        <v>0</v>
      </c>
      <c r="E17" s="64">
        <v>11863.25</v>
      </c>
      <c r="F17" s="78"/>
    </row>
    <row r="18" spans="1:7" s="84" customFormat="1" ht="15" customHeight="1" x14ac:dyDescent="0.2">
      <c r="A18" s="67" t="s">
        <v>121</v>
      </c>
      <c r="B18" s="68"/>
      <c r="C18" s="71"/>
      <c r="D18" s="69">
        <v>150000</v>
      </c>
      <c r="E18" s="69">
        <v>1553739.52</v>
      </c>
      <c r="F18" s="79">
        <v>10.358263466666667</v>
      </c>
    </row>
    <row r="19" spans="1:7" s="60" customFormat="1" ht="15" customHeight="1" x14ac:dyDescent="0.2">
      <c r="A19" s="61"/>
      <c r="B19" s="66" t="s">
        <v>122</v>
      </c>
      <c r="C19" s="63" t="s">
        <v>123</v>
      </c>
      <c r="D19" s="64">
        <v>150000</v>
      </c>
      <c r="E19" s="64">
        <v>1553739.52</v>
      </c>
      <c r="F19" s="78">
        <v>10.358263466666667</v>
      </c>
    </row>
    <row r="20" spans="1:7" s="60" customFormat="1" ht="15" customHeight="1" x14ac:dyDescent="0.2">
      <c r="A20" s="67" t="s">
        <v>124</v>
      </c>
      <c r="B20" s="68"/>
      <c r="C20" s="71"/>
      <c r="D20" s="64">
        <v>0</v>
      </c>
      <c r="E20" s="69">
        <v>10057.06</v>
      </c>
      <c r="F20" s="78"/>
    </row>
    <row r="21" spans="1:7" s="60" customFormat="1" ht="15" customHeight="1" x14ac:dyDescent="0.2">
      <c r="A21" s="61"/>
      <c r="B21" s="66" t="s">
        <v>125</v>
      </c>
      <c r="C21" s="63" t="s">
        <v>126</v>
      </c>
      <c r="D21" s="64">
        <v>0</v>
      </c>
      <c r="E21" s="64">
        <v>10057.06</v>
      </c>
      <c r="F21" s="78"/>
    </row>
    <row r="22" spans="1:7" s="84" customFormat="1" ht="15" customHeight="1" x14ac:dyDescent="0.2">
      <c r="A22" s="67" t="s">
        <v>129</v>
      </c>
      <c r="B22" s="68"/>
      <c r="C22" s="71"/>
      <c r="D22" s="69">
        <v>0</v>
      </c>
      <c r="E22" s="69">
        <v>114486.86</v>
      </c>
      <c r="F22" s="79"/>
    </row>
    <row r="23" spans="1:7" s="60" customFormat="1" ht="15" customHeight="1" x14ac:dyDescent="0.2">
      <c r="A23" s="61"/>
      <c r="B23" s="66" t="s">
        <v>173</v>
      </c>
      <c r="C23" s="63" t="s">
        <v>174</v>
      </c>
      <c r="D23" s="64">
        <v>0</v>
      </c>
      <c r="E23" s="64">
        <v>110391</v>
      </c>
      <c r="F23" s="78"/>
    </row>
    <row r="24" spans="1:7" s="60" customFormat="1" ht="15" customHeight="1" x14ac:dyDescent="0.2">
      <c r="A24" s="61"/>
      <c r="B24" s="66" t="s">
        <v>134</v>
      </c>
      <c r="C24" s="63" t="s">
        <v>135</v>
      </c>
      <c r="D24" s="64">
        <v>0</v>
      </c>
      <c r="E24" s="64">
        <v>4095.86</v>
      </c>
      <c r="F24" s="78"/>
    </row>
    <row r="25" spans="1:7" s="84" customFormat="1" ht="15" customHeight="1" x14ac:dyDescent="0.2">
      <c r="A25" s="67" t="s">
        <v>136</v>
      </c>
      <c r="B25" s="68"/>
      <c r="C25" s="71"/>
      <c r="D25" s="69">
        <v>0</v>
      </c>
      <c r="E25" s="69">
        <v>19462.97</v>
      </c>
      <c r="F25" s="79"/>
    </row>
    <row r="26" spans="1:7" s="60" customFormat="1" ht="15" customHeight="1" x14ac:dyDescent="0.2">
      <c r="A26" s="81"/>
      <c r="B26" s="66" t="s">
        <v>137</v>
      </c>
      <c r="C26" s="82" t="s">
        <v>138</v>
      </c>
      <c r="D26" s="89">
        <v>0</v>
      </c>
      <c r="E26" s="89">
        <v>19462.97</v>
      </c>
      <c r="F26" s="90"/>
    </row>
    <row r="27" spans="1:7" s="8" customFormat="1" ht="15" customHeight="1" x14ac:dyDescent="0.25">
      <c r="A27" s="102" t="s">
        <v>24</v>
      </c>
      <c r="B27" s="103"/>
      <c r="C27" s="104"/>
      <c r="D27" s="19">
        <v>150000</v>
      </c>
      <c r="E27" s="19">
        <v>4803826.4238181999</v>
      </c>
      <c r="F27" s="49">
        <v>32.02550949212133</v>
      </c>
      <c r="G27" s="39"/>
    </row>
    <row r="28" spans="1:7" ht="15" customHeight="1" x14ac:dyDescent="0.25">
      <c r="A28" s="72" t="s">
        <v>7</v>
      </c>
      <c r="B28" s="13"/>
      <c r="C28" s="13"/>
      <c r="D28" s="13"/>
      <c r="E28" s="13"/>
      <c r="F28" s="13"/>
    </row>
    <row r="29" spans="1:7" x14ac:dyDescent="0.25">
      <c r="E29" s="22"/>
    </row>
    <row r="30" spans="1:7" x14ac:dyDescent="0.25">
      <c r="E30" s="22"/>
    </row>
    <row r="31" spans="1:7" ht="12.75" customHeight="1" x14ac:dyDescent="0.25"/>
  </sheetData>
  <mergeCells count="2">
    <mergeCell ref="A3:F3"/>
    <mergeCell ref="A27:C27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19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0</v>
      </c>
      <c r="E9" s="57">
        <v>2163090.0099999998</v>
      </c>
      <c r="F9" s="77"/>
    </row>
    <row r="10" spans="1:6" s="60" customFormat="1" ht="15" customHeight="1" x14ac:dyDescent="0.2">
      <c r="A10" s="61"/>
      <c r="B10" s="66" t="s">
        <v>104</v>
      </c>
      <c r="C10" s="63" t="s">
        <v>105</v>
      </c>
      <c r="D10" s="64">
        <v>0</v>
      </c>
      <c r="E10" s="64">
        <v>1177390.6200000001</v>
      </c>
      <c r="F10" s="78"/>
    </row>
    <row r="11" spans="1:6" s="60" customFormat="1" ht="15" customHeight="1" x14ac:dyDescent="0.2">
      <c r="A11" s="61"/>
      <c r="B11" s="66" t="s">
        <v>106</v>
      </c>
      <c r="C11" s="63" t="s">
        <v>107</v>
      </c>
      <c r="D11" s="64">
        <v>0</v>
      </c>
      <c r="E11" s="64">
        <v>2113.65</v>
      </c>
      <c r="F11" s="78"/>
    </row>
    <row r="12" spans="1:6" s="60" customFormat="1" ht="15" customHeight="1" x14ac:dyDescent="0.2">
      <c r="A12" s="61"/>
      <c r="B12" s="66" t="s">
        <v>108</v>
      </c>
      <c r="C12" s="63" t="s">
        <v>109</v>
      </c>
      <c r="D12" s="64">
        <v>0</v>
      </c>
      <c r="E12" s="64">
        <v>983585.74</v>
      </c>
      <c r="F12" s="78"/>
    </row>
    <row r="13" spans="1:6" s="84" customFormat="1" ht="15" customHeight="1" x14ac:dyDescent="0.2">
      <c r="A13" s="67" t="s">
        <v>110</v>
      </c>
      <c r="B13" s="68"/>
      <c r="C13" s="71"/>
      <c r="D13" s="69">
        <v>0</v>
      </c>
      <c r="E13" s="69">
        <v>21411.301514300001</v>
      </c>
      <c r="F13" s="79"/>
    </row>
    <row r="14" spans="1:6" s="60" customFormat="1" ht="15" customHeight="1" x14ac:dyDescent="0.2">
      <c r="A14" s="61"/>
      <c r="B14" s="66" t="s">
        <v>111</v>
      </c>
      <c r="C14" s="63" t="s">
        <v>112</v>
      </c>
      <c r="D14" s="64">
        <v>0</v>
      </c>
      <c r="E14" s="64">
        <v>21411.301514300001</v>
      </c>
      <c r="F14" s="78"/>
    </row>
    <row r="15" spans="1:6" s="84" customFormat="1" ht="15" customHeight="1" x14ac:dyDescent="0.2">
      <c r="A15" s="67" t="s">
        <v>113</v>
      </c>
      <c r="B15" s="68"/>
      <c r="C15" s="71"/>
      <c r="D15" s="69">
        <v>0</v>
      </c>
      <c r="E15" s="69">
        <v>168805.87000000002</v>
      </c>
      <c r="F15" s="79"/>
    </row>
    <row r="16" spans="1:6" s="84" customFormat="1" ht="15" customHeight="1" x14ac:dyDescent="0.2">
      <c r="A16" s="67"/>
      <c r="B16" s="66" t="s">
        <v>114</v>
      </c>
      <c r="C16" s="63" t="s">
        <v>115</v>
      </c>
      <c r="D16" s="69">
        <v>0</v>
      </c>
      <c r="E16" s="64">
        <v>17304.73</v>
      </c>
      <c r="F16" s="79"/>
    </row>
    <row r="17" spans="1:6" s="60" customFormat="1" ht="15" customHeight="1" x14ac:dyDescent="0.2">
      <c r="A17" s="61"/>
      <c r="B17" s="66" t="s">
        <v>116</v>
      </c>
      <c r="C17" s="63" t="s">
        <v>117</v>
      </c>
      <c r="D17" s="64">
        <v>0</v>
      </c>
      <c r="E17" s="64">
        <v>151501.14000000001</v>
      </c>
      <c r="F17" s="78"/>
    </row>
    <row r="18" spans="1:6" s="60" customFormat="1" ht="15" customHeight="1" x14ac:dyDescent="0.2">
      <c r="A18" s="67" t="s">
        <v>118</v>
      </c>
      <c r="B18" s="68"/>
      <c r="C18" s="68"/>
      <c r="D18" s="64">
        <v>0</v>
      </c>
      <c r="E18" s="69">
        <v>11863.25</v>
      </c>
      <c r="F18" s="78"/>
    </row>
    <row r="19" spans="1:6" s="60" customFormat="1" ht="15" customHeight="1" x14ac:dyDescent="0.2">
      <c r="A19" s="61"/>
      <c r="B19" s="66" t="s">
        <v>119</v>
      </c>
      <c r="C19" s="66" t="s">
        <v>120</v>
      </c>
      <c r="D19" s="64">
        <v>0</v>
      </c>
      <c r="E19" s="64">
        <v>11863.25</v>
      </c>
      <c r="F19" s="78"/>
    </row>
    <row r="20" spans="1:6" s="84" customFormat="1" ht="15" customHeight="1" x14ac:dyDescent="0.2">
      <c r="A20" s="67" t="s">
        <v>121</v>
      </c>
      <c r="B20" s="68"/>
      <c r="C20" s="71"/>
      <c r="D20" s="69">
        <v>0</v>
      </c>
      <c r="E20" s="69">
        <v>2851456.79</v>
      </c>
      <c r="F20" s="79"/>
    </row>
    <row r="21" spans="1:6" s="60" customFormat="1" ht="15" customHeight="1" x14ac:dyDescent="0.2">
      <c r="A21" s="61"/>
      <c r="B21" s="66" t="s">
        <v>122</v>
      </c>
      <c r="C21" s="63" t="s">
        <v>123</v>
      </c>
      <c r="D21" s="64">
        <v>0</v>
      </c>
      <c r="E21" s="64">
        <v>2851456.79</v>
      </c>
      <c r="F21" s="78"/>
    </row>
    <row r="22" spans="1:6" s="60" customFormat="1" ht="15" customHeight="1" x14ac:dyDescent="0.2">
      <c r="A22" s="67" t="s">
        <v>124</v>
      </c>
      <c r="B22" s="68"/>
      <c r="C22" s="71"/>
      <c r="D22" s="64">
        <v>0</v>
      </c>
      <c r="E22" s="69">
        <v>3654</v>
      </c>
      <c r="F22" s="78"/>
    </row>
    <row r="23" spans="1:6" s="60" customFormat="1" ht="15" customHeight="1" x14ac:dyDescent="0.2">
      <c r="A23" s="61"/>
      <c r="B23" s="66" t="s">
        <v>125</v>
      </c>
      <c r="C23" s="63" t="s">
        <v>126</v>
      </c>
      <c r="D23" s="64">
        <v>0</v>
      </c>
      <c r="E23" s="64">
        <v>3654</v>
      </c>
      <c r="F23" s="78"/>
    </row>
    <row r="24" spans="1:6" s="84" customFormat="1" ht="15" customHeight="1" x14ac:dyDescent="0.2">
      <c r="A24" s="67" t="s">
        <v>129</v>
      </c>
      <c r="B24" s="68"/>
      <c r="C24" s="71"/>
      <c r="D24" s="69">
        <v>0</v>
      </c>
      <c r="E24" s="69">
        <v>2636328.94</v>
      </c>
      <c r="F24" s="79"/>
    </row>
    <row r="25" spans="1:6" s="60" customFormat="1" ht="15" customHeight="1" x14ac:dyDescent="0.2">
      <c r="A25" s="61"/>
      <c r="B25" s="66" t="s">
        <v>173</v>
      </c>
      <c r="C25" s="63" t="s">
        <v>174</v>
      </c>
      <c r="D25" s="64">
        <v>0</v>
      </c>
      <c r="E25" s="64">
        <v>2602188.13</v>
      </c>
      <c r="F25" s="78"/>
    </row>
    <row r="26" spans="1:6" s="60" customFormat="1" ht="15" customHeight="1" x14ac:dyDescent="0.2">
      <c r="A26" s="61"/>
      <c r="B26" s="66" t="s">
        <v>134</v>
      </c>
      <c r="C26" s="63" t="s">
        <v>135</v>
      </c>
      <c r="D26" s="64">
        <v>0</v>
      </c>
      <c r="E26" s="64">
        <v>34140.81</v>
      </c>
      <c r="F26" s="78"/>
    </row>
    <row r="27" spans="1:6" s="60" customFormat="1" ht="15" customHeight="1" x14ac:dyDescent="0.2">
      <c r="A27" s="67" t="s">
        <v>136</v>
      </c>
      <c r="B27" s="68"/>
      <c r="C27" s="71"/>
      <c r="D27" s="64">
        <v>0</v>
      </c>
      <c r="E27" s="69">
        <v>12420.59</v>
      </c>
      <c r="F27" s="78"/>
    </row>
    <row r="28" spans="1:6" s="60" customFormat="1" ht="15" customHeight="1" x14ac:dyDescent="0.2">
      <c r="A28" s="81"/>
      <c r="B28" s="66" t="s">
        <v>137</v>
      </c>
      <c r="C28" s="82" t="s">
        <v>138</v>
      </c>
      <c r="D28" s="89">
        <v>0</v>
      </c>
      <c r="E28" s="89">
        <v>12420.59</v>
      </c>
      <c r="F28" s="90"/>
    </row>
    <row r="29" spans="1:6" s="8" customFormat="1" ht="15" customHeight="1" x14ac:dyDescent="0.25">
      <c r="A29" s="102" t="s">
        <v>24</v>
      </c>
      <c r="B29" s="103"/>
      <c r="C29" s="104"/>
      <c r="D29" s="19"/>
      <c r="E29" s="19">
        <v>7869030.7515142988</v>
      </c>
      <c r="F29" s="49"/>
    </row>
    <row r="30" spans="1:6" ht="15" customHeight="1" x14ac:dyDescent="0.25">
      <c r="A30" s="72" t="s">
        <v>7</v>
      </c>
      <c r="B30" s="13"/>
      <c r="C30" s="13"/>
      <c r="D30" s="13"/>
      <c r="E30" s="13"/>
      <c r="F30" s="13"/>
    </row>
    <row r="31" spans="1:6" x14ac:dyDescent="0.25">
      <c r="E31" s="22"/>
    </row>
    <row r="32" spans="1:6" x14ac:dyDescent="0.25">
      <c r="E32" s="22"/>
    </row>
    <row r="38" ht="12.75" customHeight="1" x14ac:dyDescent="0.25"/>
  </sheetData>
  <mergeCells count="1">
    <mergeCell ref="A29:C29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</cols>
  <sheetData>
    <row r="1" spans="1:6" ht="39" customHeight="1" x14ac:dyDescent="0.25">
      <c r="A1" s="33"/>
      <c r="B1" s="1"/>
      <c r="C1" s="1"/>
      <c r="D1" s="1"/>
      <c r="E1" s="34"/>
      <c r="F1" s="3" t="s">
        <v>97</v>
      </c>
    </row>
    <row r="3" spans="1:6" s="8" customFormat="1" ht="39.6" x14ac:dyDescent="0.25">
      <c r="A3" s="4" t="s">
        <v>98</v>
      </c>
      <c r="B3" s="4"/>
      <c r="C3" s="4"/>
      <c r="D3" s="4"/>
      <c r="E3" s="4"/>
      <c r="F3" s="4"/>
    </row>
    <row r="4" spans="1:6" s="8" customFormat="1" x14ac:dyDescent="0.25">
      <c r="A4" s="4" t="s">
        <v>95</v>
      </c>
      <c r="B4" s="4"/>
      <c r="C4" s="4"/>
      <c r="D4" s="4"/>
      <c r="E4" s="4"/>
      <c r="F4" s="4"/>
    </row>
    <row r="5" spans="1:6" s="8" customFormat="1" x14ac:dyDescent="0.25">
      <c r="A5" s="4" t="s">
        <v>101</v>
      </c>
      <c r="B5" s="4"/>
      <c r="C5" s="4"/>
      <c r="D5" s="4"/>
      <c r="E5" s="4"/>
      <c r="F5" s="4"/>
    </row>
    <row r="6" spans="1:6" s="8" customFormat="1" x14ac:dyDescent="0.25"/>
    <row r="7" spans="1:6" s="8" customFormat="1" x14ac:dyDescent="0.25">
      <c r="F7" s="21" t="s">
        <v>1</v>
      </c>
    </row>
    <row r="8" spans="1:6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6" s="84" customFormat="1" ht="15" customHeight="1" x14ac:dyDescent="0.2">
      <c r="A9" s="55" t="s">
        <v>103</v>
      </c>
      <c r="B9" s="56"/>
      <c r="C9" s="76"/>
      <c r="D9" s="57">
        <v>550330</v>
      </c>
      <c r="E9" s="57">
        <v>0</v>
      </c>
      <c r="F9" s="77">
        <v>0</v>
      </c>
    </row>
    <row r="10" spans="1:6" s="40" customFormat="1" ht="15" customHeight="1" x14ac:dyDescent="0.2">
      <c r="A10" s="61"/>
      <c r="B10" s="66" t="s">
        <v>106</v>
      </c>
      <c r="C10" s="63" t="s">
        <v>107</v>
      </c>
      <c r="D10" s="64">
        <v>550330</v>
      </c>
      <c r="E10" s="64">
        <v>0</v>
      </c>
      <c r="F10" s="78">
        <v>0</v>
      </c>
    </row>
    <row r="11" spans="1:6" s="84" customFormat="1" ht="15" customHeight="1" x14ac:dyDescent="0.2">
      <c r="A11" s="67" t="s">
        <v>110</v>
      </c>
      <c r="B11" s="68"/>
      <c r="C11" s="71"/>
      <c r="D11" s="69">
        <v>24151610</v>
      </c>
      <c r="E11" s="69">
        <v>0</v>
      </c>
      <c r="F11" s="79">
        <v>0</v>
      </c>
    </row>
    <row r="12" spans="1:6" s="40" customFormat="1" ht="15" customHeight="1" x14ac:dyDescent="0.2">
      <c r="A12" s="61"/>
      <c r="B12" s="66" t="s">
        <v>207</v>
      </c>
      <c r="C12" s="63" t="s">
        <v>208</v>
      </c>
      <c r="D12" s="64">
        <v>314570</v>
      </c>
      <c r="E12" s="64">
        <v>0</v>
      </c>
      <c r="F12" s="78">
        <v>0</v>
      </c>
    </row>
    <row r="13" spans="1:6" s="60" customFormat="1" ht="15" customHeight="1" x14ac:dyDescent="0.2">
      <c r="A13" s="61"/>
      <c r="B13" s="66" t="s">
        <v>111</v>
      </c>
      <c r="C13" s="63" t="s">
        <v>112</v>
      </c>
      <c r="D13" s="64">
        <v>23837040</v>
      </c>
      <c r="E13" s="64">
        <v>0</v>
      </c>
      <c r="F13" s="78">
        <v>0</v>
      </c>
    </row>
    <row r="14" spans="1:6" s="84" customFormat="1" ht="15" customHeight="1" x14ac:dyDescent="0.2">
      <c r="A14" s="67" t="s">
        <v>118</v>
      </c>
      <c r="B14" s="68"/>
      <c r="C14" s="71"/>
      <c r="D14" s="69">
        <v>398000</v>
      </c>
      <c r="E14" s="69">
        <v>0</v>
      </c>
      <c r="F14" s="79">
        <v>0</v>
      </c>
    </row>
    <row r="15" spans="1:6" s="60" customFormat="1" ht="15" customHeight="1" x14ac:dyDescent="0.2">
      <c r="A15" s="61"/>
      <c r="B15" s="66" t="s">
        <v>148</v>
      </c>
      <c r="C15" s="63" t="s">
        <v>149</v>
      </c>
      <c r="D15" s="64">
        <v>398000</v>
      </c>
      <c r="E15" s="64">
        <v>0</v>
      </c>
      <c r="F15" s="78">
        <v>0</v>
      </c>
    </row>
    <row r="16" spans="1:6" s="84" customFormat="1" ht="15" customHeight="1" x14ac:dyDescent="0.2">
      <c r="A16" s="67" t="s">
        <v>129</v>
      </c>
      <c r="B16" s="68"/>
      <c r="C16" s="71"/>
      <c r="D16" s="69">
        <v>273495220</v>
      </c>
      <c r="E16" s="69">
        <v>0</v>
      </c>
      <c r="F16" s="79">
        <v>0</v>
      </c>
    </row>
    <row r="17" spans="1:6" s="60" customFormat="1" ht="15" customHeight="1" x14ac:dyDescent="0.2">
      <c r="A17" s="61"/>
      <c r="B17" s="66" t="s">
        <v>171</v>
      </c>
      <c r="C17" s="63" t="s">
        <v>172</v>
      </c>
      <c r="D17" s="64">
        <v>12890950</v>
      </c>
      <c r="E17" s="64">
        <v>0</v>
      </c>
      <c r="F17" s="78">
        <v>0</v>
      </c>
    </row>
    <row r="18" spans="1:6" s="60" customFormat="1" ht="15" customHeight="1" x14ac:dyDescent="0.2">
      <c r="A18" s="61"/>
      <c r="B18" s="66" t="s">
        <v>163</v>
      </c>
      <c r="C18" s="63" t="s">
        <v>164</v>
      </c>
      <c r="D18" s="64">
        <v>11250000</v>
      </c>
      <c r="E18" s="64">
        <v>0</v>
      </c>
      <c r="F18" s="78">
        <v>0</v>
      </c>
    </row>
    <row r="19" spans="1:6" s="60" customFormat="1" ht="15" customHeight="1" x14ac:dyDescent="0.2">
      <c r="A19" s="61"/>
      <c r="B19" s="66" t="s">
        <v>130</v>
      </c>
      <c r="C19" s="63" t="s">
        <v>131</v>
      </c>
      <c r="D19" s="64">
        <v>6388000</v>
      </c>
      <c r="E19" s="64">
        <v>0</v>
      </c>
      <c r="F19" s="78">
        <v>0</v>
      </c>
    </row>
    <row r="20" spans="1:6" s="60" customFormat="1" ht="15" customHeight="1" x14ac:dyDescent="0.2">
      <c r="A20" s="61"/>
      <c r="B20" s="66" t="s">
        <v>173</v>
      </c>
      <c r="C20" s="63" t="s">
        <v>174</v>
      </c>
      <c r="D20" s="64">
        <v>151320000</v>
      </c>
      <c r="E20" s="64">
        <v>0</v>
      </c>
      <c r="F20" s="78">
        <v>0</v>
      </c>
    </row>
    <row r="21" spans="1:6" s="60" customFormat="1" ht="15" customHeight="1" x14ac:dyDescent="0.2">
      <c r="A21" s="61"/>
      <c r="B21" s="66" t="s">
        <v>175</v>
      </c>
      <c r="C21" s="63" t="s">
        <v>176</v>
      </c>
      <c r="D21" s="64">
        <v>26300000</v>
      </c>
      <c r="E21" s="64">
        <v>0</v>
      </c>
      <c r="F21" s="78">
        <v>0</v>
      </c>
    </row>
    <row r="22" spans="1:6" s="60" customFormat="1" ht="15" customHeight="1" x14ac:dyDescent="0.2">
      <c r="A22" s="61"/>
      <c r="B22" s="66" t="s">
        <v>153</v>
      </c>
      <c r="C22" s="63" t="s">
        <v>154</v>
      </c>
      <c r="D22" s="64">
        <v>10885300</v>
      </c>
      <c r="E22" s="64">
        <v>0</v>
      </c>
      <c r="F22" s="78">
        <v>0</v>
      </c>
    </row>
    <row r="23" spans="1:6" s="60" customFormat="1" ht="15" customHeight="1" x14ac:dyDescent="0.2">
      <c r="A23" s="61"/>
      <c r="B23" s="66" t="s">
        <v>165</v>
      </c>
      <c r="C23" s="63" t="s">
        <v>166</v>
      </c>
      <c r="D23" s="64">
        <v>9861480</v>
      </c>
      <c r="E23" s="64">
        <v>0</v>
      </c>
      <c r="F23" s="78">
        <v>0</v>
      </c>
    </row>
    <row r="24" spans="1:6" s="60" customFormat="1" ht="15" customHeight="1" x14ac:dyDescent="0.2">
      <c r="A24" s="61"/>
      <c r="B24" s="66" t="s">
        <v>177</v>
      </c>
      <c r="C24" s="63" t="s">
        <v>178</v>
      </c>
      <c r="D24" s="64">
        <v>1418710</v>
      </c>
      <c r="E24" s="64">
        <v>0</v>
      </c>
      <c r="F24" s="78">
        <v>0</v>
      </c>
    </row>
    <row r="25" spans="1:6" s="60" customFormat="1" ht="15" customHeight="1" x14ac:dyDescent="0.2">
      <c r="A25" s="61"/>
      <c r="B25" s="66" t="s">
        <v>132</v>
      </c>
      <c r="C25" s="63" t="s">
        <v>133</v>
      </c>
      <c r="D25" s="64">
        <v>3635000</v>
      </c>
      <c r="E25" s="64">
        <v>0</v>
      </c>
      <c r="F25" s="78">
        <v>0</v>
      </c>
    </row>
    <row r="26" spans="1:6" s="60" customFormat="1" ht="15" customHeight="1" x14ac:dyDescent="0.2">
      <c r="A26" s="61"/>
      <c r="B26" s="66" t="s">
        <v>190</v>
      </c>
      <c r="C26" s="63" t="s">
        <v>191</v>
      </c>
      <c r="D26" s="64">
        <v>29204700</v>
      </c>
      <c r="E26" s="64">
        <v>0</v>
      </c>
      <c r="F26" s="78">
        <v>0</v>
      </c>
    </row>
    <row r="27" spans="1:6" s="60" customFormat="1" ht="15" customHeight="1" x14ac:dyDescent="0.2">
      <c r="A27" s="61"/>
      <c r="B27" s="66" t="s">
        <v>134</v>
      </c>
      <c r="C27" s="63" t="s">
        <v>135</v>
      </c>
      <c r="D27" s="64">
        <v>10341080</v>
      </c>
      <c r="E27" s="64">
        <v>0</v>
      </c>
      <c r="F27" s="78">
        <v>0</v>
      </c>
    </row>
    <row r="28" spans="1:6" s="84" customFormat="1" ht="15" customHeight="1" x14ac:dyDescent="0.2">
      <c r="A28" s="67" t="s">
        <v>179</v>
      </c>
      <c r="B28" s="68"/>
      <c r="C28" s="71"/>
      <c r="D28" s="69">
        <v>1961670</v>
      </c>
      <c r="E28" s="69">
        <v>0</v>
      </c>
      <c r="F28" s="79">
        <v>0</v>
      </c>
    </row>
    <row r="29" spans="1:6" s="60" customFormat="1" ht="15" customHeight="1" x14ac:dyDescent="0.2">
      <c r="A29" s="61"/>
      <c r="B29" s="66" t="s">
        <v>180</v>
      </c>
      <c r="C29" s="63" t="s">
        <v>181</v>
      </c>
      <c r="D29" s="64">
        <v>1961670</v>
      </c>
      <c r="E29" s="64">
        <v>0</v>
      </c>
      <c r="F29" s="78">
        <v>0</v>
      </c>
    </row>
    <row r="30" spans="1:6" s="84" customFormat="1" ht="15" customHeight="1" x14ac:dyDescent="0.2">
      <c r="A30" s="67" t="s">
        <v>136</v>
      </c>
      <c r="B30" s="68"/>
      <c r="C30" s="71"/>
      <c r="D30" s="69">
        <v>23685550</v>
      </c>
      <c r="E30" s="69">
        <v>0</v>
      </c>
      <c r="F30" s="79">
        <v>0</v>
      </c>
    </row>
    <row r="31" spans="1:6" s="60" customFormat="1" ht="15" customHeight="1" x14ac:dyDescent="0.2">
      <c r="A31" s="61"/>
      <c r="B31" s="66" t="s">
        <v>137</v>
      </c>
      <c r="C31" s="63" t="s">
        <v>138</v>
      </c>
      <c r="D31" s="64">
        <v>22685550</v>
      </c>
      <c r="E31" s="64">
        <v>0</v>
      </c>
      <c r="F31" s="78">
        <v>0</v>
      </c>
    </row>
    <row r="32" spans="1:6" s="60" customFormat="1" ht="15" customHeight="1" x14ac:dyDescent="0.2">
      <c r="A32" s="61"/>
      <c r="B32" s="66" t="s">
        <v>192</v>
      </c>
      <c r="C32" s="63" t="s">
        <v>193</v>
      </c>
      <c r="D32" s="64">
        <v>1000000</v>
      </c>
      <c r="E32" s="64">
        <v>0</v>
      </c>
      <c r="F32" s="78">
        <v>0</v>
      </c>
    </row>
    <row r="33" spans="1:6" s="8" customFormat="1" ht="15" customHeight="1" x14ac:dyDescent="0.25">
      <c r="A33" s="102" t="s">
        <v>24</v>
      </c>
      <c r="B33" s="103"/>
      <c r="C33" s="104"/>
      <c r="D33" s="19">
        <v>324242380</v>
      </c>
      <c r="E33" s="19"/>
      <c r="F33" s="49"/>
    </row>
    <row r="34" spans="1:6" ht="15" customHeight="1" x14ac:dyDescent="0.25">
      <c r="A34" s="72" t="s">
        <v>7</v>
      </c>
      <c r="B34" s="13"/>
      <c r="C34" s="13"/>
      <c r="D34" s="13"/>
      <c r="E34" s="13"/>
      <c r="F34" s="13"/>
    </row>
    <row r="35" spans="1:6" x14ac:dyDescent="0.25">
      <c r="E35" s="22"/>
    </row>
    <row r="36" spans="1:6" x14ac:dyDescent="0.25">
      <c r="D36" s="22"/>
      <c r="E36" s="22"/>
    </row>
    <row r="37" spans="1:6" x14ac:dyDescent="0.25">
      <c r="D37" s="22"/>
    </row>
  </sheetData>
  <mergeCells count="1">
    <mergeCell ref="A33:C33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26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7" s="84" customFormat="1" ht="15" customHeight="1" x14ac:dyDescent="0.2">
      <c r="A9" s="55" t="s">
        <v>110</v>
      </c>
      <c r="B9" s="56"/>
      <c r="C9" s="76"/>
      <c r="D9" s="57">
        <v>0</v>
      </c>
      <c r="E9" s="57">
        <v>21082869.377896402</v>
      </c>
      <c r="F9" s="77"/>
      <c r="G9" s="83"/>
    </row>
    <row r="10" spans="1:7" s="84" customFormat="1" ht="15" customHeight="1" x14ac:dyDescent="0.2">
      <c r="A10" s="67"/>
      <c r="B10" s="66" t="s">
        <v>146</v>
      </c>
      <c r="C10" s="63" t="s">
        <v>147</v>
      </c>
      <c r="D10" s="69">
        <v>0</v>
      </c>
      <c r="E10" s="64">
        <v>121996.69</v>
      </c>
      <c r="F10" s="79"/>
      <c r="G10" s="83"/>
    </row>
    <row r="11" spans="1:7" s="40" customFormat="1" ht="15" customHeight="1" x14ac:dyDescent="0.2">
      <c r="A11" s="61"/>
      <c r="B11" s="66" t="s">
        <v>111</v>
      </c>
      <c r="C11" s="63" t="s">
        <v>112</v>
      </c>
      <c r="D11" s="64">
        <v>0</v>
      </c>
      <c r="E11" s="64">
        <v>20960872.687896401</v>
      </c>
      <c r="F11" s="78"/>
      <c r="G11" s="59"/>
    </row>
    <row r="12" spans="1:7" s="40" customFormat="1" ht="15" customHeight="1" x14ac:dyDescent="0.2">
      <c r="A12" s="67" t="s">
        <v>113</v>
      </c>
      <c r="B12" s="68"/>
      <c r="C12" s="71"/>
      <c r="D12" s="64">
        <v>0</v>
      </c>
      <c r="E12" s="69">
        <v>328432.87</v>
      </c>
      <c r="F12" s="78"/>
      <c r="G12" s="59"/>
    </row>
    <row r="13" spans="1:7" s="40" customFormat="1" ht="15" customHeight="1" x14ac:dyDescent="0.2">
      <c r="A13" s="61"/>
      <c r="B13" s="66" t="s">
        <v>114</v>
      </c>
      <c r="C13" s="63" t="s">
        <v>115</v>
      </c>
      <c r="D13" s="64">
        <v>0</v>
      </c>
      <c r="E13" s="64">
        <v>328432.87</v>
      </c>
      <c r="F13" s="78"/>
      <c r="G13" s="59"/>
    </row>
    <row r="14" spans="1:7" s="85" customFormat="1" ht="15" customHeight="1" x14ac:dyDescent="0.2">
      <c r="A14" s="67" t="s">
        <v>118</v>
      </c>
      <c r="B14" s="68"/>
      <c r="C14" s="71"/>
      <c r="D14" s="69">
        <v>0</v>
      </c>
      <c r="E14" s="69">
        <v>329211.56</v>
      </c>
      <c r="F14" s="79"/>
      <c r="G14" s="83"/>
    </row>
    <row r="15" spans="1:7" s="40" customFormat="1" ht="15" customHeight="1" x14ac:dyDescent="0.2">
      <c r="A15" s="61"/>
      <c r="B15" s="66" t="s">
        <v>148</v>
      </c>
      <c r="C15" s="63" t="s">
        <v>149</v>
      </c>
      <c r="D15" s="64">
        <v>0</v>
      </c>
      <c r="E15" s="64">
        <v>329211.56</v>
      </c>
      <c r="F15" s="78"/>
      <c r="G15" s="59"/>
    </row>
    <row r="16" spans="1:7" s="85" customFormat="1" ht="15" customHeight="1" x14ac:dyDescent="0.2">
      <c r="A16" s="67" t="s">
        <v>121</v>
      </c>
      <c r="B16" s="68"/>
      <c r="C16" s="71"/>
      <c r="D16" s="69">
        <v>0</v>
      </c>
      <c r="E16" s="69">
        <v>1757124.75</v>
      </c>
      <c r="F16" s="79"/>
      <c r="G16" s="83"/>
    </row>
    <row r="17" spans="1:7" s="85" customFormat="1" ht="15" customHeight="1" x14ac:dyDescent="0.2">
      <c r="A17" s="67"/>
      <c r="B17" s="66" t="s">
        <v>182</v>
      </c>
      <c r="C17" s="63" t="s">
        <v>183</v>
      </c>
      <c r="D17" s="69">
        <v>0</v>
      </c>
      <c r="E17" s="64">
        <v>8098</v>
      </c>
      <c r="F17" s="79"/>
      <c r="G17" s="83"/>
    </row>
    <row r="18" spans="1:7" s="40" customFormat="1" ht="15" customHeight="1" x14ac:dyDescent="0.2">
      <c r="A18" s="61"/>
      <c r="B18" s="66" t="s">
        <v>122</v>
      </c>
      <c r="C18" s="63" t="s">
        <v>123</v>
      </c>
      <c r="D18" s="64">
        <v>0</v>
      </c>
      <c r="E18" s="64">
        <v>181285.79</v>
      </c>
      <c r="F18" s="79"/>
      <c r="G18" s="59"/>
    </row>
    <row r="19" spans="1:7" s="40" customFormat="1" ht="15" customHeight="1" x14ac:dyDescent="0.2">
      <c r="A19" s="61"/>
      <c r="B19" s="66" t="s">
        <v>229</v>
      </c>
      <c r="C19" s="63" t="s">
        <v>230</v>
      </c>
      <c r="D19" s="64">
        <v>0</v>
      </c>
      <c r="E19" s="64">
        <v>1567740.96</v>
      </c>
      <c r="F19" s="78"/>
      <c r="G19" s="59"/>
    </row>
    <row r="20" spans="1:7" s="85" customFormat="1" ht="15" customHeight="1" x14ac:dyDescent="0.2">
      <c r="A20" s="67" t="s">
        <v>124</v>
      </c>
      <c r="B20" s="68"/>
      <c r="C20" s="71"/>
      <c r="D20" s="69">
        <v>0</v>
      </c>
      <c r="E20" s="69">
        <v>6448197.3100000005</v>
      </c>
      <c r="F20" s="79"/>
      <c r="G20" s="83"/>
    </row>
    <row r="21" spans="1:7" s="40" customFormat="1" ht="15" customHeight="1" x14ac:dyDescent="0.2">
      <c r="A21" s="61"/>
      <c r="B21" s="66" t="s">
        <v>125</v>
      </c>
      <c r="C21" s="63" t="s">
        <v>126</v>
      </c>
      <c r="D21" s="64">
        <v>0</v>
      </c>
      <c r="E21" s="64">
        <v>6134870.4800000004</v>
      </c>
      <c r="F21" s="78"/>
      <c r="G21" s="59"/>
    </row>
    <row r="22" spans="1:7" s="40" customFormat="1" ht="15" customHeight="1" x14ac:dyDescent="0.2">
      <c r="A22" s="61"/>
      <c r="B22" s="66" t="s">
        <v>161</v>
      </c>
      <c r="C22" s="63" t="s">
        <v>162</v>
      </c>
      <c r="D22" s="64">
        <v>0</v>
      </c>
      <c r="E22" s="64">
        <v>5160.18</v>
      </c>
      <c r="F22" s="79"/>
      <c r="G22" s="59"/>
    </row>
    <row r="23" spans="1:7" s="40" customFormat="1" ht="15" customHeight="1" x14ac:dyDescent="0.2">
      <c r="A23" s="61"/>
      <c r="B23" s="66" t="s">
        <v>127</v>
      </c>
      <c r="C23" s="63" t="s">
        <v>128</v>
      </c>
      <c r="D23" s="64">
        <v>0</v>
      </c>
      <c r="E23" s="64">
        <v>308166.65000000002</v>
      </c>
      <c r="F23" s="78"/>
      <c r="G23" s="59"/>
    </row>
    <row r="24" spans="1:7" s="85" customFormat="1" ht="15" customHeight="1" x14ac:dyDescent="0.2">
      <c r="A24" s="67" t="s">
        <v>150</v>
      </c>
      <c r="B24" s="68"/>
      <c r="C24" s="71"/>
      <c r="D24" s="69">
        <v>0</v>
      </c>
      <c r="E24" s="69">
        <v>2384096.11</v>
      </c>
      <c r="F24" s="79"/>
      <c r="G24" s="83"/>
    </row>
    <row r="25" spans="1:7" s="40" customFormat="1" ht="15" customHeight="1" x14ac:dyDescent="0.2">
      <c r="A25" s="61"/>
      <c r="B25" s="66" t="s">
        <v>151</v>
      </c>
      <c r="C25" s="63" t="s">
        <v>152</v>
      </c>
      <c r="D25" s="64">
        <v>0</v>
      </c>
      <c r="E25" s="64">
        <v>2384096.11</v>
      </c>
      <c r="F25" s="78"/>
      <c r="G25" s="59"/>
    </row>
    <row r="26" spans="1:7" s="40" customFormat="1" ht="15" customHeight="1" x14ac:dyDescent="0.2">
      <c r="A26" s="67" t="s">
        <v>129</v>
      </c>
      <c r="B26" s="80"/>
      <c r="C26" s="63"/>
      <c r="D26" s="64">
        <v>0</v>
      </c>
      <c r="E26" s="69">
        <v>427413.7</v>
      </c>
      <c r="F26" s="78"/>
      <c r="G26" s="59"/>
    </row>
    <row r="27" spans="1:7" s="40" customFormat="1" ht="15" customHeight="1" x14ac:dyDescent="0.2">
      <c r="A27" s="61"/>
      <c r="B27" s="66" t="s">
        <v>245</v>
      </c>
      <c r="C27" s="63" t="s">
        <v>246</v>
      </c>
      <c r="D27" s="64">
        <v>0</v>
      </c>
      <c r="E27" s="64">
        <v>408921.31</v>
      </c>
      <c r="F27" s="78"/>
      <c r="G27" s="59"/>
    </row>
    <row r="28" spans="1:7" s="40" customFormat="1" ht="15" customHeight="1" x14ac:dyDescent="0.2">
      <c r="A28" s="61"/>
      <c r="B28" s="66" t="s">
        <v>134</v>
      </c>
      <c r="C28" s="63" t="s">
        <v>135</v>
      </c>
      <c r="D28" s="64">
        <v>0</v>
      </c>
      <c r="E28" s="64">
        <v>18492.39</v>
      </c>
      <c r="F28" s="78"/>
      <c r="G28" s="59"/>
    </row>
    <row r="29" spans="1:7" s="40" customFormat="1" ht="15" customHeight="1" x14ac:dyDescent="0.2">
      <c r="A29" s="67" t="s">
        <v>253</v>
      </c>
      <c r="B29" s="80"/>
      <c r="C29" s="63"/>
      <c r="D29" s="64">
        <v>0</v>
      </c>
      <c r="E29" s="69">
        <v>46859.18</v>
      </c>
      <c r="F29" s="78"/>
      <c r="G29" s="59"/>
    </row>
    <row r="30" spans="1:7" s="40" customFormat="1" ht="15" customHeight="1" x14ac:dyDescent="0.2">
      <c r="A30" s="61"/>
      <c r="B30" s="66" t="s">
        <v>262</v>
      </c>
      <c r="C30" s="63" t="s">
        <v>263</v>
      </c>
      <c r="D30" s="64">
        <v>0</v>
      </c>
      <c r="E30" s="64">
        <v>46618.39</v>
      </c>
      <c r="F30" s="78"/>
      <c r="G30" s="59"/>
    </row>
    <row r="31" spans="1:7" s="40" customFormat="1" ht="15" customHeight="1" x14ac:dyDescent="0.2">
      <c r="A31" s="61"/>
      <c r="B31" s="66" t="s">
        <v>270</v>
      </c>
      <c r="C31" s="63" t="s">
        <v>271</v>
      </c>
      <c r="D31" s="64">
        <v>0</v>
      </c>
      <c r="E31" s="64">
        <v>240.79</v>
      </c>
      <c r="F31" s="78"/>
      <c r="G31" s="59"/>
    </row>
    <row r="32" spans="1:7" s="85" customFormat="1" ht="15" customHeight="1" x14ac:dyDescent="0.2">
      <c r="A32" s="67" t="s">
        <v>136</v>
      </c>
      <c r="B32" s="68"/>
      <c r="C32" s="71"/>
      <c r="D32" s="69">
        <v>0</v>
      </c>
      <c r="E32" s="69">
        <v>9707140.6400000006</v>
      </c>
      <c r="F32" s="79"/>
      <c r="G32" s="83"/>
    </row>
    <row r="33" spans="1:7" s="40" customFormat="1" ht="15" customHeight="1" x14ac:dyDescent="0.2">
      <c r="A33" s="61"/>
      <c r="B33" s="66" t="s">
        <v>137</v>
      </c>
      <c r="C33" s="63" t="s">
        <v>138</v>
      </c>
      <c r="D33" s="64">
        <v>0</v>
      </c>
      <c r="E33" s="64">
        <v>150655.93</v>
      </c>
      <c r="F33" s="78"/>
      <c r="G33" s="59"/>
    </row>
    <row r="34" spans="1:7" s="40" customFormat="1" ht="15" customHeight="1" x14ac:dyDescent="0.2">
      <c r="A34" s="81"/>
      <c r="B34" s="66" t="s">
        <v>268</v>
      </c>
      <c r="C34" s="82" t="s">
        <v>269</v>
      </c>
      <c r="D34" s="89">
        <v>0</v>
      </c>
      <c r="E34" s="89">
        <v>9556484.7100000009</v>
      </c>
      <c r="F34" s="90"/>
      <c r="G34" s="59"/>
    </row>
    <row r="35" spans="1:7" s="8" customFormat="1" ht="15" customHeight="1" x14ac:dyDescent="0.25">
      <c r="A35" s="102" t="s">
        <v>24</v>
      </c>
      <c r="B35" s="103"/>
      <c r="C35" s="104"/>
      <c r="D35" s="19"/>
      <c r="E35" s="19">
        <v>42511345.497896403</v>
      </c>
      <c r="F35" s="49"/>
      <c r="G35" s="59"/>
    </row>
    <row r="36" spans="1:7" ht="15" customHeight="1" x14ac:dyDescent="0.25">
      <c r="A36" s="72" t="s">
        <v>7</v>
      </c>
      <c r="B36" s="13"/>
      <c r="C36" s="13"/>
      <c r="D36" s="13"/>
      <c r="E36" s="13"/>
      <c r="F36" s="13"/>
    </row>
    <row r="37" spans="1:7" x14ac:dyDescent="0.25">
      <c r="D37" s="22"/>
      <c r="E37" s="22"/>
    </row>
    <row r="38" spans="1:7" ht="12.75" customHeight="1" x14ac:dyDescent="0.25"/>
  </sheetData>
  <mergeCells count="1">
    <mergeCell ref="A35:C35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20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7" s="84" customFormat="1" ht="15" customHeight="1" x14ac:dyDescent="0.2">
      <c r="A9" s="55" t="s">
        <v>196</v>
      </c>
      <c r="B9" s="56"/>
      <c r="C9" s="76"/>
      <c r="D9" s="57">
        <v>2625290</v>
      </c>
      <c r="E9" s="57">
        <v>896429.03</v>
      </c>
      <c r="F9" s="77">
        <v>0.3414590502382594</v>
      </c>
      <c r="G9" s="83"/>
    </row>
    <row r="10" spans="1:7" s="40" customFormat="1" ht="15" customHeight="1" x14ac:dyDescent="0.2">
      <c r="A10" s="61"/>
      <c r="B10" s="66" t="s">
        <v>197</v>
      </c>
      <c r="C10" s="63" t="s">
        <v>198</v>
      </c>
      <c r="D10" s="64">
        <v>1550000</v>
      </c>
      <c r="E10" s="64">
        <v>623480.83000000007</v>
      </c>
      <c r="F10" s="78">
        <v>0.40224569677419358</v>
      </c>
      <c r="G10" s="59"/>
    </row>
    <row r="11" spans="1:7" s="40" customFormat="1" ht="15" customHeight="1" x14ac:dyDescent="0.2">
      <c r="A11" s="61"/>
      <c r="B11" s="66" t="s">
        <v>199</v>
      </c>
      <c r="C11" s="63" t="s">
        <v>200</v>
      </c>
      <c r="D11" s="64">
        <v>1075290</v>
      </c>
      <c r="E11" s="64">
        <v>272948.2</v>
      </c>
      <c r="F11" s="78">
        <v>0.25383682541453934</v>
      </c>
      <c r="G11" s="59"/>
    </row>
    <row r="12" spans="1:7" s="40" customFormat="1" ht="15" customHeight="1" x14ac:dyDescent="0.2">
      <c r="A12" s="67" t="s">
        <v>103</v>
      </c>
      <c r="B12" s="68"/>
      <c r="C12" s="63"/>
      <c r="D12" s="64">
        <v>0</v>
      </c>
      <c r="E12" s="69">
        <v>628.32000000000005</v>
      </c>
      <c r="F12" s="78"/>
      <c r="G12" s="59"/>
    </row>
    <row r="13" spans="1:7" s="40" customFormat="1" ht="15" customHeight="1" x14ac:dyDescent="0.2">
      <c r="A13" s="61"/>
      <c r="B13" s="66" t="s">
        <v>144</v>
      </c>
      <c r="C13" s="63" t="s">
        <v>145</v>
      </c>
      <c r="D13" s="64">
        <v>0</v>
      </c>
      <c r="E13" s="64">
        <v>628.32000000000005</v>
      </c>
      <c r="F13" s="78"/>
      <c r="G13" s="59"/>
    </row>
    <row r="14" spans="1:7" s="40" customFormat="1" ht="15" customHeight="1" x14ac:dyDescent="0.2">
      <c r="A14" s="67" t="s">
        <v>121</v>
      </c>
      <c r="B14" s="68"/>
      <c r="C14" s="63"/>
      <c r="D14" s="64">
        <v>0</v>
      </c>
      <c r="E14" s="69">
        <v>605377.2300000001</v>
      </c>
      <c r="F14" s="78"/>
      <c r="G14" s="59"/>
    </row>
    <row r="15" spans="1:7" s="40" customFormat="1" ht="15" customHeight="1" x14ac:dyDescent="0.2">
      <c r="A15" s="61"/>
      <c r="B15" s="66" t="s">
        <v>221</v>
      </c>
      <c r="C15" s="63" t="s">
        <v>222</v>
      </c>
      <c r="D15" s="64">
        <v>0</v>
      </c>
      <c r="E15" s="64">
        <v>7380.8</v>
      </c>
      <c r="F15" s="78"/>
      <c r="G15" s="59"/>
    </row>
    <row r="16" spans="1:7" s="40" customFormat="1" ht="15" customHeight="1" x14ac:dyDescent="0.2">
      <c r="A16" s="61"/>
      <c r="B16" s="66" t="s">
        <v>122</v>
      </c>
      <c r="C16" s="63" t="s">
        <v>123</v>
      </c>
      <c r="D16" s="64">
        <v>0</v>
      </c>
      <c r="E16" s="64">
        <v>597996.43000000005</v>
      </c>
      <c r="F16" s="78"/>
      <c r="G16" s="59"/>
    </row>
    <row r="17" spans="1:7" s="85" customFormat="1" ht="15" customHeight="1" x14ac:dyDescent="0.2">
      <c r="A17" s="67" t="s">
        <v>150</v>
      </c>
      <c r="B17" s="68"/>
      <c r="C17" s="71"/>
      <c r="D17" s="69">
        <v>0</v>
      </c>
      <c r="E17" s="69">
        <v>11531731.279999999</v>
      </c>
      <c r="F17" s="79"/>
      <c r="G17" s="83"/>
    </row>
    <row r="18" spans="1:7" s="40" customFormat="1" ht="15" customHeight="1" x14ac:dyDescent="0.2">
      <c r="A18" s="61"/>
      <c r="B18" s="66" t="s">
        <v>151</v>
      </c>
      <c r="C18" s="63" t="s">
        <v>152</v>
      </c>
      <c r="D18" s="64">
        <v>0</v>
      </c>
      <c r="E18" s="64">
        <v>11531731.279999999</v>
      </c>
      <c r="F18" s="78"/>
      <c r="G18" s="59"/>
    </row>
    <row r="19" spans="1:7" s="85" customFormat="1" ht="15" customHeight="1" x14ac:dyDescent="0.2">
      <c r="A19" s="67" t="s">
        <v>129</v>
      </c>
      <c r="B19" s="68"/>
      <c r="C19" s="71"/>
      <c r="D19" s="69">
        <v>0</v>
      </c>
      <c r="E19" s="69">
        <v>10719.19</v>
      </c>
      <c r="F19" s="79"/>
      <c r="G19" s="83"/>
    </row>
    <row r="20" spans="1:7" s="40" customFormat="1" ht="15" customHeight="1" x14ac:dyDescent="0.2">
      <c r="A20" s="61"/>
      <c r="B20" s="66" t="s">
        <v>130</v>
      </c>
      <c r="C20" s="63" t="s">
        <v>131</v>
      </c>
      <c r="D20" s="64">
        <v>0</v>
      </c>
      <c r="E20" s="64">
        <v>1425.28</v>
      </c>
      <c r="F20" s="78"/>
      <c r="G20" s="59"/>
    </row>
    <row r="21" spans="1:7" s="40" customFormat="1" ht="15" customHeight="1" x14ac:dyDescent="0.2">
      <c r="A21" s="61"/>
      <c r="B21" s="66" t="s">
        <v>134</v>
      </c>
      <c r="C21" s="63" t="s">
        <v>135</v>
      </c>
      <c r="D21" s="64">
        <v>0</v>
      </c>
      <c r="E21" s="64">
        <v>9293.91</v>
      </c>
      <c r="F21" s="79"/>
      <c r="G21" s="59"/>
    </row>
    <row r="22" spans="1:7" s="85" customFormat="1" ht="15" customHeight="1" x14ac:dyDescent="0.2">
      <c r="A22" s="67" t="s">
        <v>136</v>
      </c>
      <c r="B22" s="68"/>
      <c r="C22" s="71"/>
      <c r="D22" s="69">
        <v>1074390</v>
      </c>
      <c r="E22" s="69">
        <v>1010813.46</v>
      </c>
      <c r="F22" s="79">
        <v>0.94082545444391696</v>
      </c>
      <c r="G22" s="83"/>
    </row>
    <row r="23" spans="1:7" s="40" customFormat="1" ht="15" customHeight="1" x14ac:dyDescent="0.2">
      <c r="A23" s="61"/>
      <c r="B23" s="66" t="s">
        <v>155</v>
      </c>
      <c r="C23" s="63" t="s">
        <v>156</v>
      </c>
      <c r="D23" s="64">
        <v>0</v>
      </c>
      <c r="E23" s="64">
        <v>366152.07</v>
      </c>
      <c r="F23" s="78"/>
      <c r="G23" s="59"/>
    </row>
    <row r="24" spans="1:7" s="85" customFormat="1" ht="15" customHeight="1" x14ac:dyDescent="0.2">
      <c r="A24" s="61"/>
      <c r="B24" s="66" t="s">
        <v>157</v>
      </c>
      <c r="C24" s="63" t="s">
        <v>158</v>
      </c>
      <c r="D24" s="64">
        <v>0</v>
      </c>
      <c r="E24" s="64">
        <v>58686.02</v>
      </c>
      <c r="F24" s="79"/>
      <c r="G24" s="83"/>
    </row>
    <row r="25" spans="1:7" s="40" customFormat="1" ht="15" customHeight="1" x14ac:dyDescent="0.2">
      <c r="A25" s="61"/>
      <c r="B25" s="66" t="s">
        <v>139</v>
      </c>
      <c r="C25" s="63" t="s">
        <v>140</v>
      </c>
      <c r="D25" s="89">
        <v>1074390</v>
      </c>
      <c r="E25" s="89">
        <v>585975.37</v>
      </c>
      <c r="F25" s="90">
        <v>0.54540285185081772</v>
      </c>
      <c r="G25" s="59"/>
    </row>
    <row r="26" spans="1:7" s="8" customFormat="1" ht="15" customHeight="1" x14ac:dyDescent="0.25">
      <c r="A26" s="102" t="s">
        <v>24</v>
      </c>
      <c r="B26" s="103"/>
      <c r="C26" s="104"/>
      <c r="D26" s="19">
        <v>3699680</v>
      </c>
      <c r="E26" s="19">
        <v>14055698.509999998</v>
      </c>
      <c r="F26" s="49">
        <v>3.7991660116550614</v>
      </c>
      <c r="G26" s="59"/>
    </row>
    <row r="27" spans="1:7" ht="15" customHeight="1" x14ac:dyDescent="0.25">
      <c r="A27" s="72" t="s">
        <v>7</v>
      </c>
      <c r="B27" s="13"/>
      <c r="C27" s="13"/>
      <c r="D27" s="13"/>
      <c r="E27" s="13"/>
      <c r="F27" s="13"/>
    </row>
    <row r="28" spans="1:7" x14ac:dyDescent="0.25">
      <c r="D28" s="22"/>
      <c r="E28" s="22"/>
    </row>
    <row r="29" spans="1:7" ht="12.75" customHeight="1" x14ac:dyDescent="0.25"/>
  </sheetData>
  <mergeCells count="1">
    <mergeCell ref="A26:C26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Zeros="0" zoomScaleNormal="100" workbookViewId="0">
      <selection activeCell="A3" sqref="A3"/>
    </sheetView>
  </sheetViews>
  <sheetFormatPr baseColWidth="10" defaultRowHeight="13.2" x14ac:dyDescent="0.25"/>
  <cols>
    <col min="1" max="1" width="1.6640625" customWidth="1"/>
    <col min="2" max="2" width="5.6640625" customWidth="1"/>
    <col min="3" max="3" width="47.6640625" customWidth="1"/>
    <col min="4" max="5" width="16.6640625" customWidth="1"/>
    <col min="6" max="6" width="8.33203125" customWidth="1"/>
    <col min="7" max="7" width="12.6640625" bestFit="1" customWidth="1"/>
  </cols>
  <sheetData>
    <row r="1" spans="1:7" ht="39" customHeight="1" x14ac:dyDescent="0.25">
      <c r="A1" s="33"/>
      <c r="B1" s="1"/>
      <c r="C1" s="1"/>
      <c r="D1" s="1"/>
      <c r="E1" s="34"/>
      <c r="F1" s="3" t="s">
        <v>97</v>
      </c>
    </row>
    <row r="3" spans="1:7" s="8" customFormat="1" ht="39.6" x14ac:dyDescent="0.25">
      <c r="A3" s="4" t="s">
        <v>98</v>
      </c>
      <c r="B3" s="4"/>
      <c r="C3" s="4"/>
      <c r="D3" s="4"/>
      <c r="E3" s="4"/>
      <c r="F3" s="4"/>
    </row>
    <row r="4" spans="1:7" s="8" customFormat="1" x14ac:dyDescent="0.25">
      <c r="A4" s="4" t="s">
        <v>21</v>
      </c>
      <c r="B4" s="4"/>
      <c r="C4" s="4"/>
      <c r="D4" s="4"/>
      <c r="E4" s="4"/>
      <c r="F4" s="4"/>
    </row>
    <row r="5" spans="1:7" s="8" customFormat="1" x14ac:dyDescent="0.25">
      <c r="A5" s="4" t="s">
        <v>101</v>
      </c>
      <c r="B5" s="4"/>
      <c r="C5" s="4"/>
      <c r="D5" s="4"/>
      <c r="E5" s="4"/>
      <c r="F5" s="4"/>
    </row>
    <row r="6" spans="1:7" s="8" customFormat="1" x14ac:dyDescent="0.25"/>
    <row r="7" spans="1:7" s="8" customFormat="1" x14ac:dyDescent="0.25">
      <c r="F7" s="21" t="s">
        <v>1</v>
      </c>
    </row>
    <row r="8" spans="1:7" s="8" customFormat="1" ht="36" customHeight="1" x14ac:dyDescent="0.25">
      <c r="A8" s="35" t="s">
        <v>102</v>
      </c>
      <c r="B8" s="14"/>
      <c r="C8" s="54"/>
      <c r="D8" s="6" t="s">
        <v>3</v>
      </c>
      <c r="E8" s="6" t="s">
        <v>4</v>
      </c>
      <c r="F8" s="6" t="s">
        <v>5</v>
      </c>
    </row>
    <row r="9" spans="1:7" s="84" customFormat="1" ht="15" customHeight="1" x14ac:dyDescent="0.2">
      <c r="A9" s="55" t="s">
        <v>196</v>
      </c>
      <c r="B9" s="56"/>
      <c r="C9" s="76"/>
      <c r="D9" s="57">
        <v>50000</v>
      </c>
      <c r="E9" s="57">
        <v>0</v>
      </c>
      <c r="F9" s="77">
        <v>0</v>
      </c>
    </row>
    <row r="10" spans="1:7" s="40" customFormat="1" ht="15" customHeight="1" x14ac:dyDescent="0.2">
      <c r="A10" s="61"/>
      <c r="B10" s="66" t="s">
        <v>197</v>
      </c>
      <c r="C10" s="63" t="s">
        <v>198</v>
      </c>
      <c r="D10" s="64">
        <v>50000</v>
      </c>
      <c r="E10" s="64">
        <v>0</v>
      </c>
      <c r="F10" s="78">
        <v>0</v>
      </c>
    </row>
    <row r="11" spans="1:7" s="84" customFormat="1" ht="15" customHeight="1" x14ac:dyDescent="0.2">
      <c r="A11" s="67" t="s">
        <v>141</v>
      </c>
      <c r="B11" s="68"/>
      <c r="C11" s="71"/>
      <c r="D11" s="69">
        <v>1888680</v>
      </c>
      <c r="E11" s="79">
        <v>0</v>
      </c>
      <c r="F11" s="79">
        <v>0</v>
      </c>
    </row>
    <row r="12" spans="1:7" s="40" customFormat="1" ht="15" customHeight="1" x14ac:dyDescent="0.2">
      <c r="A12" s="61"/>
      <c r="B12" s="66" t="s">
        <v>201</v>
      </c>
      <c r="C12" s="63" t="s">
        <v>202</v>
      </c>
      <c r="D12" s="64">
        <v>488430</v>
      </c>
      <c r="E12" s="64">
        <v>0</v>
      </c>
      <c r="F12" s="79">
        <v>0</v>
      </c>
    </row>
    <row r="13" spans="1:7" s="40" customFormat="1" ht="15" customHeight="1" x14ac:dyDescent="0.2">
      <c r="A13" s="61"/>
      <c r="B13" s="66" t="s">
        <v>142</v>
      </c>
      <c r="C13" s="63" t="s">
        <v>143</v>
      </c>
      <c r="D13" s="64">
        <v>84250</v>
      </c>
      <c r="E13" s="64">
        <v>0</v>
      </c>
      <c r="F13" s="78">
        <v>0</v>
      </c>
    </row>
    <row r="14" spans="1:7" s="40" customFormat="1" ht="15" customHeight="1" x14ac:dyDescent="0.2">
      <c r="A14" s="61"/>
      <c r="B14" s="66" t="s">
        <v>203</v>
      </c>
      <c r="C14" s="63" t="s">
        <v>204</v>
      </c>
      <c r="D14" s="64">
        <v>1316000</v>
      </c>
      <c r="E14" s="64">
        <v>0</v>
      </c>
      <c r="F14" s="78">
        <v>0</v>
      </c>
    </row>
    <row r="15" spans="1:7" s="84" customFormat="1" ht="15" customHeight="1" x14ac:dyDescent="0.2">
      <c r="A15" s="67" t="s">
        <v>103</v>
      </c>
      <c r="B15" s="68"/>
      <c r="C15" s="71"/>
      <c r="D15" s="69">
        <v>93188070</v>
      </c>
      <c r="E15" s="69">
        <v>24800</v>
      </c>
      <c r="F15" s="79">
        <v>2.6612848618927295E-4</v>
      </c>
      <c r="G15" s="83"/>
    </row>
    <row r="16" spans="1:7" s="40" customFormat="1" ht="15" customHeight="1" x14ac:dyDescent="0.2">
      <c r="A16" s="61"/>
      <c r="B16" s="66" t="s">
        <v>104</v>
      </c>
      <c r="C16" s="63" t="s">
        <v>105</v>
      </c>
      <c r="D16" s="64">
        <v>47692500</v>
      </c>
      <c r="E16" s="64">
        <v>24800</v>
      </c>
      <c r="F16" s="78">
        <v>5.1999790323426116E-4</v>
      </c>
      <c r="G16" s="59"/>
    </row>
    <row r="17" spans="1:7" s="40" customFormat="1" ht="15" customHeight="1" x14ac:dyDescent="0.2">
      <c r="A17" s="61"/>
      <c r="B17" s="66" t="s">
        <v>108</v>
      </c>
      <c r="C17" s="63" t="s">
        <v>109</v>
      </c>
      <c r="D17" s="64">
        <v>41705570</v>
      </c>
      <c r="E17" s="64">
        <v>0</v>
      </c>
      <c r="F17" s="78">
        <v>0</v>
      </c>
      <c r="G17" s="59"/>
    </row>
    <row r="18" spans="1:7" s="40" customFormat="1" ht="15" customHeight="1" x14ac:dyDescent="0.2">
      <c r="A18" s="61"/>
      <c r="B18" s="66" t="s">
        <v>144</v>
      </c>
      <c r="C18" s="63" t="s">
        <v>145</v>
      </c>
      <c r="D18" s="64">
        <v>3790000</v>
      </c>
      <c r="E18" s="64">
        <v>0</v>
      </c>
      <c r="F18" s="78">
        <v>0</v>
      </c>
      <c r="G18" s="59"/>
    </row>
    <row r="19" spans="1:7" s="84" customFormat="1" ht="15" customHeight="1" x14ac:dyDescent="0.2">
      <c r="A19" s="67" t="s">
        <v>110</v>
      </c>
      <c r="B19" s="68"/>
      <c r="C19" s="71"/>
      <c r="D19" s="69">
        <v>3041060</v>
      </c>
      <c r="E19" s="69">
        <v>5279459.24</v>
      </c>
      <c r="F19" s="79">
        <v>1.7360588873616438</v>
      </c>
      <c r="G19" s="83"/>
    </row>
    <row r="20" spans="1:7" s="85" customFormat="1" ht="15" customHeight="1" x14ac:dyDescent="0.2">
      <c r="A20" s="61"/>
      <c r="B20" s="66" t="s">
        <v>272</v>
      </c>
      <c r="C20" s="63" t="s">
        <v>273</v>
      </c>
      <c r="D20" s="64">
        <v>641260</v>
      </c>
      <c r="E20" s="64">
        <v>347501.52</v>
      </c>
      <c r="F20" s="78">
        <v>0.54190425100583228</v>
      </c>
      <c r="G20" s="83"/>
    </row>
    <row r="21" spans="1:7" s="40" customFormat="1" ht="15" customHeight="1" x14ac:dyDescent="0.2">
      <c r="A21" s="61"/>
      <c r="B21" s="66" t="s">
        <v>146</v>
      </c>
      <c r="C21" s="63" t="s">
        <v>147</v>
      </c>
      <c r="D21" s="64">
        <v>2399800</v>
      </c>
      <c r="E21" s="64">
        <v>0</v>
      </c>
      <c r="F21" s="78">
        <v>0</v>
      </c>
      <c r="G21" s="59"/>
    </row>
    <row r="22" spans="1:7" s="40" customFormat="1" ht="15" customHeight="1" x14ac:dyDescent="0.2">
      <c r="A22" s="61"/>
      <c r="B22" s="66" t="s">
        <v>111</v>
      </c>
      <c r="C22" s="63" t="s">
        <v>112</v>
      </c>
      <c r="D22" s="64">
        <v>0</v>
      </c>
      <c r="E22" s="64">
        <v>4931957.72</v>
      </c>
      <c r="F22" s="78"/>
      <c r="G22" s="59"/>
    </row>
    <row r="23" spans="1:7" s="84" customFormat="1" ht="15" customHeight="1" x14ac:dyDescent="0.2">
      <c r="A23" s="67" t="s">
        <v>113</v>
      </c>
      <c r="B23" s="68"/>
      <c r="C23" s="71"/>
      <c r="D23" s="69">
        <v>118528500</v>
      </c>
      <c r="E23" s="69">
        <v>10017955.029999999</v>
      </c>
      <c r="F23" s="79">
        <v>8.4519377449305433E-2</v>
      </c>
      <c r="G23" s="83"/>
    </row>
    <row r="24" spans="1:7" s="40" customFormat="1" ht="15" customHeight="1" x14ac:dyDescent="0.2">
      <c r="A24" s="61"/>
      <c r="B24" s="66" t="s">
        <v>114</v>
      </c>
      <c r="C24" s="63" t="s">
        <v>115</v>
      </c>
      <c r="D24" s="64">
        <v>101673000</v>
      </c>
      <c r="E24" s="64">
        <v>10017955.029999999</v>
      </c>
      <c r="F24" s="78">
        <v>9.8531124585681543E-2</v>
      </c>
      <c r="G24" s="59"/>
    </row>
    <row r="25" spans="1:7" s="40" customFormat="1" ht="15" customHeight="1" x14ac:dyDescent="0.2">
      <c r="A25" s="61"/>
      <c r="B25" s="66" t="s">
        <v>116</v>
      </c>
      <c r="C25" s="63" t="s">
        <v>117</v>
      </c>
      <c r="D25" s="64">
        <v>16855500</v>
      </c>
      <c r="E25" s="64">
        <v>0</v>
      </c>
      <c r="F25" s="78">
        <v>0</v>
      </c>
      <c r="G25" s="59"/>
    </row>
    <row r="26" spans="1:7" s="85" customFormat="1" ht="15" customHeight="1" x14ac:dyDescent="0.2">
      <c r="A26" s="67" t="s">
        <v>118</v>
      </c>
      <c r="B26" s="68"/>
      <c r="C26" s="71"/>
      <c r="D26" s="69">
        <v>358750</v>
      </c>
      <c r="E26" s="69">
        <v>70375</v>
      </c>
      <c r="F26" s="79">
        <v>0.19616724738675959</v>
      </c>
      <c r="G26" s="83"/>
    </row>
    <row r="27" spans="1:7" s="60" customFormat="1" ht="15" customHeight="1" x14ac:dyDescent="0.2">
      <c r="A27" s="61"/>
      <c r="B27" s="66" t="s">
        <v>119</v>
      </c>
      <c r="C27" s="63" t="s">
        <v>120</v>
      </c>
      <c r="D27" s="64">
        <v>252750</v>
      </c>
      <c r="E27" s="64">
        <v>70375</v>
      </c>
      <c r="F27" s="78">
        <v>0.27843719090009889</v>
      </c>
      <c r="G27" s="59"/>
    </row>
    <row r="28" spans="1:7" s="40" customFormat="1" ht="15" customHeight="1" x14ac:dyDescent="0.2">
      <c r="A28" s="61"/>
      <c r="B28" s="66" t="s">
        <v>148</v>
      </c>
      <c r="C28" s="63" t="s">
        <v>149</v>
      </c>
      <c r="D28" s="64">
        <v>106000</v>
      </c>
      <c r="E28" s="64">
        <v>0</v>
      </c>
      <c r="F28" s="78">
        <v>0</v>
      </c>
      <c r="G28" s="59"/>
    </row>
    <row r="29" spans="1:7" s="84" customFormat="1" ht="15" customHeight="1" x14ac:dyDescent="0.2">
      <c r="A29" s="67" t="s">
        <v>121</v>
      </c>
      <c r="B29" s="68"/>
      <c r="C29" s="71"/>
      <c r="D29" s="69">
        <v>6531870</v>
      </c>
      <c r="E29" s="69">
        <v>55659.96</v>
      </c>
      <c r="F29" s="79">
        <v>8.5212902277601969E-3</v>
      </c>
      <c r="G29" s="83"/>
    </row>
    <row r="30" spans="1:7" s="40" customFormat="1" ht="15" customHeight="1" x14ac:dyDescent="0.2">
      <c r="A30" s="61"/>
      <c r="B30" s="66" t="s">
        <v>219</v>
      </c>
      <c r="C30" s="63" t="s">
        <v>220</v>
      </c>
      <c r="D30" s="64">
        <v>45000</v>
      </c>
      <c r="E30" s="64">
        <v>0</v>
      </c>
      <c r="F30" s="78">
        <v>0</v>
      </c>
      <c r="G30" s="59"/>
    </row>
    <row r="31" spans="1:7" s="40" customFormat="1" ht="15" customHeight="1" x14ac:dyDescent="0.2">
      <c r="A31" s="61"/>
      <c r="B31" s="66" t="s">
        <v>221</v>
      </c>
      <c r="C31" s="63" t="s">
        <v>222</v>
      </c>
      <c r="D31" s="64">
        <v>233670</v>
      </c>
      <c r="E31" s="64">
        <v>0</v>
      </c>
      <c r="F31" s="78">
        <v>0</v>
      </c>
      <c r="G31" s="59"/>
    </row>
    <row r="32" spans="1:7" s="60" customFormat="1" ht="15" customHeight="1" x14ac:dyDescent="0.2">
      <c r="A32" s="61"/>
      <c r="B32" s="66" t="s">
        <v>122</v>
      </c>
      <c r="C32" s="63" t="s">
        <v>123</v>
      </c>
      <c r="D32" s="64">
        <v>5361200</v>
      </c>
      <c r="E32" s="64">
        <v>55659.96</v>
      </c>
      <c r="F32" s="78">
        <v>1.0381996567932553E-2</v>
      </c>
      <c r="G32" s="59"/>
    </row>
    <row r="33" spans="1:7" s="40" customFormat="1" ht="15" customHeight="1" x14ac:dyDescent="0.2">
      <c r="A33" s="61"/>
      <c r="B33" s="66" t="s">
        <v>169</v>
      </c>
      <c r="C33" s="63" t="s">
        <v>170</v>
      </c>
      <c r="D33" s="64">
        <v>892000</v>
      </c>
      <c r="E33" s="64">
        <v>0</v>
      </c>
      <c r="F33" s="78">
        <v>0</v>
      </c>
      <c r="G33" s="59"/>
    </row>
    <row r="34" spans="1:7" s="85" customFormat="1" ht="15" customHeight="1" x14ac:dyDescent="0.2">
      <c r="A34" s="67" t="s">
        <v>124</v>
      </c>
      <c r="B34" s="68"/>
      <c r="C34" s="71"/>
      <c r="D34" s="69">
        <v>16796290</v>
      </c>
      <c r="E34" s="69">
        <v>3587629.45</v>
      </c>
      <c r="F34" s="79">
        <v>0.21359654126000446</v>
      </c>
      <c r="G34" s="83"/>
    </row>
    <row r="35" spans="1:7" s="40" customFormat="1" ht="15" customHeight="1" x14ac:dyDescent="0.2">
      <c r="A35" s="61"/>
      <c r="B35" s="66" t="s">
        <v>125</v>
      </c>
      <c r="C35" s="63" t="s">
        <v>126</v>
      </c>
      <c r="D35" s="64">
        <v>14263880</v>
      </c>
      <c r="E35" s="64">
        <v>3587629.45</v>
      </c>
      <c r="F35" s="78">
        <v>0.25151848234842134</v>
      </c>
      <c r="G35" s="59"/>
    </row>
    <row r="36" spans="1:7" s="40" customFormat="1" ht="15" customHeight="1" x14ac:dyDescent="0.2">
      <c r="A36" s="61"/>
      <c r="B36" s="66" t="s">
        <v>161</v>
      </c>
      <c r="C36" s="63" t="s">
        <v>162</v>
      </c>
      <c r="D36" s="64">
        <v>1212500</v>
      </c>
      <c r="E36" s="64">
        <v>0</v>
      </c>
      <c r="F36" s="78">
        <v>0</v>
      </c>
      <c r="G36" s="59"/>
    </row>
    <row r="37" spans="1:7" s="60" customFormat="1" ht="15" customHeight="1" x14ac:dyDescent="0.2">
      <c r="A37" s="61"/>
      <c r="B37" s="66" t="s">
        <v>127</v>
      </c>
      <c r="C37" s="63" t="s">
        <v>128</v>
      </c>
      <c r="D37" s="64">
        <v>925100</v>
      </c>
      <c r="E37" s="64">
        <v>0</v>
      </c>
      <c r="F37" s="78">
        <v>0</v>
      </c>
      <c r="G37" s="59"/>
    </row>
    <row r="38" spans="1:7" s="40" customFormat="1" ht="15" customHeight="1" x14ac:dyDescent="0.2">
      <c r="A38" s="61"/>
      <c r="B38" s="66" t="s">
        <v>233</v>
      </c>
      <c r="C38" s="63" t="s">
        <v>234</v>
      </c>
      <c r="D38" s="64">
        <v>394810</v>
      </c>
      <c r="E38" s="64">
        <v>0</v>
      </c>
      <c r="F38" s="78">
        <v>0</v>
      </c>
      <c r="G38" s="59"/>
    </row>
    <row r="39" spans="1:7" s="85" customFormat="1" ht="15" customHeight="1" x14ac:dyDescent="0.2">
      <c r="A39" s="67" t="s">
        <v>150</v>
      </c>
      <c r="B39" s="68"/>
      <c r="C39" s="71"/>
      <c r="D39" s="69">
        <v>32381280</v>
      </c>
      <c r="E39" s="69">
        <v>7233981.6900000004</v>
      </c>
      <c r="F39" s="79">
        <v>0.22340011543706736</v>
      </c>
      <c r="G39" s="83"/>
    </row>
    <row r="40" spans="1:7" s="40" customFormat="1" ht="15" customHeight="1" x14ac:dyDescent="0.2">
      <c r="A40" s="61"/>
      <c r="B40" s="66" t="s">
        <v>151</v>
      </c>
      <c r="C40" s="63" t="s">
        <v>152</v>
      </c>
      <c r="D40" s="64">
        <v>32381280</v>
      </c>
      <c r="E40" s="64">
        <v>7233981.6900000004</v>
      </c>
      <c r="F40" s="78">
        <v>0.22340011543706736</v>
      </c>
      <c r="G40" s="59"/>
    </row>
    <row r="41" spans="1:7" s="84" customFormat="1" ht="15" customHeight="1" x14ac:dyDescent="0.2">
      <c r="A41" s="67" t="s">
        <v>129</v>
      </c>
      <c r="B41" s="68"/>
      <c r="C41" s="71"/>
      <c r="D41" s="69">
        <v>86846080</v>
      </c>
      <c r="E41" s="69">
        <v>8159232.3199999994</v>
      </c>
      <c r="F41" s="79">
        <v>9.39504963263742E-2</v>
      </c>
      <c r="G41" s="83"/>
    </row>
    <row r="42" spans="1:7" s="40" customFormat="1" ht="15" customHeight="1" x14ac:dyDescent="0.2">
      <c r="A42" s="61"/>
      <c r="B42" s="66" t="s">
        <v>171</v>
      </c>
      <c r="C42" s="63" t="s">
        <v>172</v>
      </c>
      <c r="D42" s="64">
        <v>6055110</v>
      </c>
      <c r="E42" s="64">
        <v>362253.01</v>
      </c>
      <c r="F42" s="78">
        <v>5.9825999857971206E-2</v>
      </c>
      <c r="G42" s="59"/>
    </row>
    <row r="43" spans="1:7" s="40" customFormat="1" ht="15" customHeight="1" x14ac:dyDescent="0.2">
      <c r="A43" s="61"/>
      <c r="B43" s="66" t="s">
        <v>186</v>
      </c>
      <c r="C43" s="63" t="s">
        <v>187</v>
      </c>
      <c r="D43" s="64">
        <v>21161350</v>
      </c>
      <c r="E43" s="64">
        <v>2149571.65</v>
      </c>
      <c r="F43" s="78">
        <v>0.10158008113849069</v>
      </c>
      <c r="G43" s="59"/>
    </row>
    <row r="44" spans="1:7" s="40" customFormat="1" ht="15" customHeight="1" x14ac:dyDescent="0.2">
      <c r="A44" s="61"/>
      <c r="B44" s="66" t="s">
        <v>163</v>
      </c>
      <c r="C44" s="63" t="s">
        <v>164</v>
      </c>
      <c r="D44" s="64">
        <v>4000000</v>
      </c>
      <c r="E44" s="64">
        <v>0</v>
      </c>
      <c r="F44" s="78">
        <v>0</v>
      </c>
      <c r="G44" s="59"/>
    </row>
    <row r="45" spans="1:7" s="40" customFormat="1" ht="15" customHeight="1" x14ac:dyDescent="0.2">
      <c r="A45" s="61"/>
      <c r="B45" s="66" t="s">
        <v>130</v>
      </c>
      <c r="C45" s="63" t="s">
        <v>131</v>
      </c>
      <c r="D45" s="64">
        <v>8886000</v>
      </c>
      <c r="E45" s="64">
        <v>5455575.3499999996</v>
      </c>
      <c r="F45" s="78">
        <v>0.61395176119738915</v>
      </c>
      <c r="G45" s="59"/>
    </row>
    <row r="46" spans="1:7" s="40" customFormat="1" ht="15" customHeight="1" x14ac:dyDescent="0.2">
      <c r="A46" s="61"/>
      <c r="B46" s="66" t="s">
        <v>173</v>
      </c>
      <c r="C46" s="63" t="s">
        <v>174</v>
      </c>
      <c r="D46" s="64">
        <v>500000</v>
      </c>
      <c r="E46" s="64">
        <v>0</v>
      </c>
      <c r="F46" s="78">
        <v>0</v>
      </c>
      <c r="G46" s="59"/>
    </row>
    <row r="47" spans="1:7" s="60" customFormat="1" ht="15" customHeight="1" x14ac:dyDescent="0.2">
      <c r="A47" s="61"/>
      <c r="B47" s="66" t="s">
        <v>177</v>
      </c>
      <c r="C47" s="63" t="s">
        <v>178</v>
      </c>
      <c r="D47" s="64">
        <v>23771620</v>
      </c>
      <c r="E47" s="64">
        <v>174713.56</v>
      </c>
      <c r="F47" s="78">
        <v>7.3496699004947912E-3</v>
      </c>
      <c r="G47" s="59"/>
    </row>
    <row r="48" spans="1:7" s="40" customFormat="1" ht="15" customHeight="1" x14ac:dyDescent="0.2">
      <c r="A48" s="61"/>
      <c r="B48" s="66" t="s">
        <v>132</v>
      </c>
      <c r="C48" s="63" t="s">
        <v>133</v>
      </c>
      <c r="D48" s="64">
        <v>125000</v>
      </c>
      <c r="E48" s="64">
        <v>0</v>
      </c>
      <c r="F48" s="78">
        <v>0</v>
      </c>
      <c r="G48" s="59"/>
    </row>
    <row r="49" spans="1:8" s="60" customFormat="1" ht="15" customHeight="1" x14ac:dyDescent="0.2">
      <c r="A49" s="61"/>
      <c r="B49" s="66" t="s">
        <v>190</v>
      </c>
      <c r="C49" s="63" t="s">
        <v>191</v>
      </c>
      <c r="D49" s="64">
        <v>11080000</v>
      </c>
      <c r="E49" s="64">
        <v>0</v>
      </c>
      <c r="F49" s="78">
        <v>0</v>
      </c>
      <c r="G49" s="59"/>
    </row>
    <row r="50" spans="1:8" s="40" customFormat="1" ht="15" customHeight="1" x14ac:dyDescent="0.2">
      <c r="A50" s="61"/>
      <c r="B50" s="66" t="s">
        <v>188</v>
      </c>
      <c r="C50" s="63" t="s">
        <v>189</v>
      </c>
      <c r="D50" s="64">
        <v>10967000</v>
      </c>
      <c r="E50" s="64">
        <v>0</v>
      </c>
      <c r="F50" s="78">
        <v>0</v>
      </c>
      <c r="G50" s="59"/>
    </row>
    <row r="51" spans="1:8" s="40" customFormat="1" ht="15" customHeight="1" x14ac:dyDescent="0.2">
      <c r="A51" s="61"/>
      <c r="B51" s="66" t="s">
        <v>134</v>
      </c>
      <c r="C51" s="63" t="s">
        <v>135</v>
      </c>
      <c r="D51" s="64">
        <v>300000</v>
      </c>
      <c r="E51" s="64">
        <v>17118.75</v>
      </c>
      <c r="F51" s="78">
        <v>5.7062500000000002E-2</v>
      </c>
      <c r="G51" s="59"/>
    </row>
    <row r="52" spans="1:8" s="85" customFormat="1" ht="15" customHeight="1" x14ac:dyDescent="0.2">
      <c r="A52" s="67" t="s">
        <v>179</v>
      </c>
      <c r="B52" s="68"/>
      <c r="C52" s="71"/>
      <c r="D52" s="69">
        <v>5245750</v>
      </c>
      <c r="E52" s="69">
        <v>0</v>
      </c>
      <c r="F52" s="79">
        <v>0</v>
      </c>
      <c r="G52" s="83"/>
    </row>
    <row r="53" spans="1:8" s="40" customFormat="1" ht="15" customHeight="1" x14ac:dyDescent="0.2">
      <c r="A53" s="61"/>
      <c r="B53" s="66" t="s">
        <v>180</v>
      </c>
      <c r="C53" s="63" t="s">
        <v>181</v>
      </c>
      <c r="D53" s="64">
        <v>5245750</v>
      </c>
      <c r="E53" s="64">
        <v>0</v>
      </c>
      <c r="F53" s="78">
        <v>0</v>
      </c>
      <c r="G53" s="59"/>
    </row>
    <row r="54" spans="1:8" s="85" customFormat="1" ht="15" customHeight="1" x14ac:dyDescent="0.2">
      <c r="A54" s="67" t="s">
        <v>253</v>
      </c>
      <c r="B54" s="68"/>
      <c r="C54" s="71"/>
      <c r="D54" s="69">
        <v>509490</v>
      </c>
      <c r="E54" s="69">
        <v>166793.39000000001</v>
      </c>
      <c r="F54" s="79">
        <v>0.32737323598107915</v>
      </c>
      <c r="G54" s="83"/>
    </row>
    <row r="55" spans="1:8" s="40" customFormat="1" ht="15" customHeight="1" x14ac:dyDescent="0.2">
      <c r="A55" s="61"/>
      <c r="B55" s="66" t="s">
        <v>260</v>
      </c>
      <c r="C55" s="63" t="s">
        <v>261</v>
      </c>
      <c r="D55" s="64">
        <v>7000</v>
      </c>
      <c r="E55" s="98">
        <v>0</v>
      </c>
      <c r="F55" s="78">
        <v>0</v>
      </c>
      <c r="G55" s="59"/>
    </row>
    <row r="56" spans="1:8" s="40" customFormat="1" ht="15" customHeight="1" x14ac:dyDescent="0.2">
      <c r="A56" s="61"/>
      <c r="B56" s="66" t="s">
        <v>262</v>
      </c>
      <c r="C56" s="63" t="s">
        <v>263</v>
      </c>
      <c r="D56" s="64">
        <v>215000</v>
      </c>
      <c r="E56" s="64">
        <v>0</v>
      </c>
      <c r="F56" s="78">
        <v>0</v>
      </c>
      <c r="G56" s="59"/>
    </row>
    <row r="57" spans="1:8" s="40" customFormat="1" ht="15" customHeight="1" x14ac:dyDescent="0.2">
      <c r="A57" s="61"/>
      <c r="B57" s="66" t="s">
        <v>270</v>
      </c>
      <c r="C57" s="63" t="s">
        <v>271</v>
      </c>
      <c r="D57" s="64">
        <v>80270</v>
      </c>
      <c r="E57" s="64">
        <v>0</v>
      </c>
      <c r="F57" s="78">
        <v>0</v>
      </c>
      <c r="G57" s="59"/>
    </row>
    <row r="58" spans="1:8" s="40" customFormat="1" ht="15" customHeight="1" x14ac:dyDescent="0.2">
      <c r="A58" s="61"/>
      <c r="B58" s="66" t="s">
        <v>274</v>
      </c>
      <c r="C58" s="63" t="s">
        <v>275</v>
      </c>
      <c r="D58" s="64">
        <v>207220</v>
      </c>
      <c r="E58" s="64">
        <v>166793.39000000001</v>
      </c>
      <c r="F58" s="78">
        <v>0.80490970948750129</v>
      </c>
      <c r="G58" s="59"/>
    </row>
    <row r="59" spans="1:8" s="85" customFormat="1" ht="15" customHeight="1" x14ac:dyDescent="0.2">
      <c r="A59" s="67" t="s">
        <v>136</v>
      </c>
      <c r="B59" s="68"/>
      <c r="C59" s="71"/>
      <c r="D59" s="69">
        <v>175548680</v>
      </c>
      <c r="E59" s="69">
        <v>277943.85000000003</v>
      </c>
      <c r="F59" s="79">
        <v>1.5832864707384872E-3</v>
      </c>
      <c r="G59" s="83"/>
      <c r="H59" s="66"/>
    </row>
    <row r="60" spans="1:8" s="40" customFormat="1" ht="15" customHeight="1" x14ac:dyDescent="0.2">
      <c r="A60" s="61"/>
      <c r="B60" s="66" t="s">
        <v>137</v>
      </c>
      <c r="C60" s="63" t="s">
        <v>138</v>
      </c>
      <c r="D60" s="64">
        <v>13640720</v>
      </c>
      <c r="E60" s="64">
        <v>7310.51</v>
      </c>
      <c r="F60" s="78">
        <v>5.3593285398424717E-4</v>
      </c>
      <c r="G60" s="59"/>
    </row>
    <row r="61" spans="1:8" s="40" customFormat="1" ht="15" customHeight="1" x14ac:dyDescent="0.2">
      <c r="A61" s="61"/>
      <c r="B61" s="66" t="s">
        <v>192</v>
      </c>
      <c r="C61" s="63" t="s">
        <v>193</v>
      </c>
      <c r="D61" s="64">
        <v>8081870</v>
      </c>
      <c r="E61" s="64">
        <v>0</v>
      </c>
      <c r="F61" s="78">
        <v>0</v>
      </c>
      <c r="G61" s="59"/>
    </row>
    <row r="62" spans="1:8" s="40" customFormat="1" ht="15" customHeight="1" x14ac:dyDescent="0.2">
      <c r="A62" s="61"/>
      <c r="B62" s="66" t="s">
        <v>167</v>
      </c>
      <c r="C62" s="63" t="s">
        <v>168</v>
      </c>
      <c r="D62" s="64">
        <v>22042150</v>
      </c>
      <c r="E62" s="64">
        <v>229585.07</v>
      </c>
      <c r="F62" s="78">
        <v>1.0415729409336204E-2</v>
      </c>
      <c r="G62" s="59"/>
    </row>
    <row r="63" spans="1:8" s="40" customFormat="1" ht="15" customHeight="1" x14ac:dyDescent="0.2">
      <c r="A63" s="61"/>
      <c r="B63" s="66" t="s">
        <v>157</v>
      </c>
      <c r="C63" s="63" t="s">
        <v>158</v>
      </c>
      <c r="D63" s="64">
        <v>3733670</v>
      </c>
      <c r="E63" s="64">
        <v>41048.269999999997</v>
      </c>
      <c r="F63" s="78">
        <v>1.0994080890919657E-2</v>
      </c>
      <c r="G63" s="59"/>
    </row>
    <row r="64" spans="1:8" s="40" customFormat="1" ht="15" customHeight="1" x14ac:dyDescent="0.2">
      <c r="A64" s="81"/>
      <c r="B64" s="66" t="s">
        <v>139</v>
      </c>
      <c r="C64" s="82" t="s">
        <v>140</v>
      </c>
      <c r="D64" s="89">
        <v>128050270</v>
      </c>
      <c r="E64" s="89">
        <v>0</v>
      </c>
      <c r="F64" s="78">
        <v>0</v>
      </c>
      <c r="G64" s="59"/>
    </row>
    <row r="65" spans="1:7" s="8" customFormat="1" ht="15" customHeight="1" x14ac:dyDescent="0.25">
      <c r="A65" s="102" t="s">
        <v>24</v>
      </c>
      <c r="B65" s="103"/>
      <c r="C65" s="103"/>
      <c r="D65" s="19">
        <v>540914500</v>
      </c>
      <c r="E65" s="19">
        <v>34873829.930000007</v>
      </c>
      <c r="F65" s="49">
        <v>6.4471982041524142E-2</v>
      </c>
      <c r="G65" s="59"/>
    </row>
    <row r="66" spans="1:7" ht="15" customHeight="1" x14ac:dyDescent="0.25">
      <c r="A66" s="72" t="s">
        <v>7</v>
      </c>
      <c r="B66" s="99"/>
      <c r="C66" s="99"/>
      <c r="D66" s="99"/>
      <c r="E66" s="99"/>
      <c r="F66" s="99"/>
    </row>
    <row r="67" spans="1:7" ht="24.75" customHeight="1" x14ac:dyDescent="0.25">
      <c r="A67" s="105" t="s">
        <v>100</v>
      </c>
      <c r="B67" s="105"/>
      <c r="C67" s="105"/>
      <c r="D67" s="105"/>
      <c r="E67" s="105"/>
      <c r="F67" s="105"/>
    </row>
    <row r="68" spans="1:7" x14ac:dyDescent="0.25">
      <c r="D68" s="22"/>
      <c r="E68" s="22"/>
    </row>
  </sheetData>
  <mergeCells count="2">
    <mergeCell ref="A65:C65"/>
    <mergeCell ref="A67:F67"/>
  </mergeCells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rowBreaks count="1" manualBreakCount="1">
    <brk id="4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90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10978.11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1384971.33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700000</v>
      </c>
      <c r="D11" s="16">
        <v>10731741.920000002</v>
      </c>
      <c r="E11" s="17">
        <v>15.331059885714287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10451331.209999999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1937000</v>
      </c>
      <c r="D13" s="16">
        <v>8641880.9399999995</v>
      </c>
      <c r="E13" s="17">
        <v>4.4614769953536397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364064870</v>
      </c>
      <c r="D14" s="16">
        <v>560470042.84000003</v>
      </c>
      <c r="E14" s="17">
        <v>1.5394785078824003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510000</v>
      </c>
      <c r="D15" s="16">
        <v>379528.58999999997</v>
      </c>
      <c r="E15" s="17">
        <v>0.74417370588235288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1041786.0200000001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43673.38</v>
      </c>
      <c r="E17" s="17">
        <v>0</v>
      </c>
    </row>
    <row r="18" spans="1:5" s="12" customFormat="1" ht="15" customHeight="1" x14ac:dyDescent="0.2">
      <c r="A18" s="28" t="s">
        <v>62</v>
      </c>
      <c r="B18" s="15" t="s">
        <v>63</v>
      </c>
      <c r="C18" s="16">
        <v>26656550</v>
      </c>
      <c r="D18" s="16">
        <v>48497609.169999994</v>
      </c>
      <c r="E18" s="17">
        <v>1.8193505599936974</v>
      </c>
    </row>
    <row r="19" spans="1:5" s="12" customFormat="1" ht="15" customHeight="1" x14ac:dyDescent="0.2">
      <c r="A19" s="28" t="s">
        <v>64</v>
      </c>
      <c r="B19" s="15" t="s">
        <v>65</v>
      </c>
      <c r="C19" s="16">
        <v>0</v>
      </c>
      <c r="D19" s="16">
        <v>242052.59999999998</v>
      </c>
      <c r="E19" s="17">
        <v>0</v>
      </c>
    </row>
    <row r="20" spans="1:5" ht="15" customHeight="1" x14ac:dyDescent="0.25">
      <c r="A20" s="28" t="s">
        <v>66</v>
      </c>
      <c r="B20" s="15" t="s">
        <v>67</v>
      </c>
      <c r="C20" s="16">
        <v>1853840</v>
      </c>
      <c r="D20" s="16">
        <v>511075.76</v>
      </c>
      <c r="E20" s="17">
        <v>0.27568493505372632</v>
      </c>
    </row>
    <row r="21" spans="1:5" x14ac:dyDescent="0.25">
      <c r="A21" s="29" t="s">
        <v>24</v>
      </c>
      <c r="B21" s="18"/>
      <c r="C21" s="19">
        <f>SUM(C9:C20)</f>
        <v>395722260</v>
      </c>
      <c r="D21" s="19">
        <f>SUM(D9:D20)</f>
        <v>642406671.87</v>
      </c>
      <c r="E21" s="20">
        <f>IF(C21&gt;0,D21/C21,0)</f>
        <v>1.6233776484294817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11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3239.11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40711.949999999997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157038.60999999999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1183771.47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327000</v>
      </c>
      <c r="D13" s="16">
        <v>2981279.02</v>
      </c>
      <c r="E13" s="17">
        <v>9.1170612232415902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94487830</v>
      </c>
      <c r="D14" s="16">
        <v>146163847.19999999</v>
      </c>
      <c r="E14" s="17">
        <v>1.5469065931559651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460000</v>
      </c>
      <c r="D15" s="16">
        <v>330939.09999999998</v>
      </c>
      <c r="E15" s="17">
        <v>0.71943282608695647</v>
      </c>
    </row>
    <row r="16" spans="1:5" ht="15" customHeight="1" x14ac:dyDescent="0.25">
      <c r="A16" s="28" t="s">
        <v>58</v>
      </c>
      <c r="B16" s="15" t="s">
        <v>59</v>
      </c>
      <c r="C16" s="16">
        <v>0</v>
      </c>
      <c r="D16" s="16">
        <v>53394.92</v>
      </c>
      <c r="E16" s="17">
        <v>0</v>
      </c>
    </row>
    <row r="17" spans="1:5" ht="15" customHeight="1" x14ac:dyDescent="0.25">
      <c r="A17" s="28" t="s">
        <v>60</v>
      </c>
      <c r="B17" s="15" t="s">
        <v>61</v>
      </c>
      <c r="C17" s="16">
        <v>0</v>
      </c>
      <c r="D17" s="16">
        <v>13293.57</v>
      </c>
      <c r="E17" s="17">
        <v>0</v>
      </c>
    </row>
    <row r="18" spans="1:5" ht="15" customHeight="1" x14ac:dyDescent="0.25">
      <c r="A18" s="28" t="s">
        <v>62</v>
      </c>
      <c r="B18" s="15" t="s">
        <v>63</v>
      </c>
      <c r="C18" s="16">
        <v>12629340</v>
      </c>
      <c r="D18" s="16">
        <v>16448877.93</v>
      </c>
      <c r="E18" s="17">
        <v>1.302433692496995</v>
      </c>
    </row>
    <row r="19" spans="1:5" ht="15" customHeight="1" x14ac:dyDescent="0.25">
      <c r="A19" s="28" t="s">
        <v>64</v>
      </c>
      <c r="B19" s="15" t="s">
        <v>65</v>
      </c>
      <c r="C19" s="16">
        <v>0</v>
      </c>
      <c r="D19" s="16">
        <v>145.19999999999999</v>
      </c>
      <c r="E19" s="17">
        <v>0</v>
      </c>
    </row>
    <row r="20" spans="1:5" x14ac:dyDescent="0.25">
      <c r="A20" s="29" t="s">
        <v>24</v>
      </c>
      <c r="B20" s="18"/>
      <c r="C20" s="19">
        <f>SUM(C9:C19)</f>
        <v>107904170</v>
      </c>
      <c r="D20" s="19">
        <f>SUM(D9:D19)</f>
        <v>167376538.07999995</v>
      </c>
      <c r="E20" s="20">
        <f>IF(C20&gt;0,D20/C20,0)</f>
        <v>1.5511591264730544</v>
      </c>
    </row>
    <row r="21" spans="1:5" x14ac:dyDescent="0.25">
      <c r="A21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12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1165.05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27851.119999999999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20826.150000000001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567496.6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0</v>
      </c>
      <c r="D13" s="16">
        <v>1562936.27</v>
      </c>
      <c r="E13" s="17">
        <v>0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73568010</v>
      </c>
      <c r="D14" s="16">
        <v>96604644.390000001</v>
      </c>
      <c r="E14" s="17">
        <v>1.3131338524720189</v>
      </c>
    </row>
    <row r="15" spans="1:5" ht="15" customHeight="1" x14ac:dyDescent="0.25">
      <c r="A15" s="28" t="s">
        <v>56</v>
      </c>
      <c r="B15" s="15" t="s">
        <v>57</v>
      </c>
      <c r="C15" s="16">
        <v>303000</v>
      </c>
      <c r="D15" s="16">
        <v>568191.93000000005</v>
      </c>
      <c r="E15" s="17">
        <v>1.8752208910891091</v>
      </c>
    </row>
    <row r="16" spans="1:5" ht="15" customHeight="1" x14ac:dyDescent="0.25">
      <c r="A16" s="28" t="s">
        <v>58</v>
      </c>
      <c r="B16" s="15" t="s">
        <v>59</v>
      </c>
      <c r="C16" s="16">
        <v>0</v>
      </c>
      <c r="D16" s="16">
        <v>74426.98</v>
      </c>
      <c r="E16" s="17">
        <v>0</v>
      </c>
    </row>
    <row r="17" spans="1:5" ht="15" customHeight="1" x14ac:dyDescent="0.25">
      <c r="A17" s="28" t="s">
        <v>60</v>
      </c>
      <c r="B17" s="15" t="s">
        <v>61</v>
      </c>
      <c r="C17" s="16">
        <v>0</v>
      </c>
      <c r="D17" s="16">
        <v>344.85</v>
      </c>
      <c r="E17" s="17">
        <v>0</v>
      </c>
    </row>
    <row r="18" spans="1:5" ht="15" customHeight="1" x14ac:dyDescent="0.25">
      <c r="A18" s="28" t="s">
        <v>62</v>
      </c>
      <c r="B18" s="15" t="s">
        <v>63</v>
      </c>
      <c r="C18" s="16">
        <v>6768240</v>
      </c>
      <c r="D18" s="16">
        <v>7665341.9500000002</v>
      </c>
      <c r="E18" s="17">
        <v>1.1325458243206505</v>
      </c>
    </row>
    <row r="19" spans="1:5" x14ac:dyDescent="0.25">
      <c r="A19" s="29" t="s">
        <v>24</v>
      </c>
      <c r="B19" s="18"/>
      <c r="C19" s="19">
        <f>SUM(C9:C18)</f>
        <v>80639250</v>
      </c>
      <c r="D19" s="19">
        <f>SUM(D9:D18)</f>
        <v>107093225.29000001</v>
      </c>
      <c r="E19" s="20">
        <f>IF(C19&gt;0,D19/C19,0)</f>
        <v>1.3280533399058152</v>
      </c>
    </row>
    <row r="20" spans="1:5" x14ac:dyDescent="0.25">
      <c r="A20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13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986.65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5404.28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14999.31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268012.67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573000</v>
      </c>
      <c r="D13" s="16">
        <v>316014.67</v>
      </c>
      <c r="E13" s="17">
        <v>0.55150902268760904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35686210</v>
      </c>
      <c r="D14" s="16">
        <v>46829027.829999998</v>
      </c>
      <c r="E14" s="17">
        <v>1.3122443607768939</v>
      </c>
    </row>
    <row r="15" spans="1:5" ht="15" customHeight="1" x14ac:dyDescent="0.25">
      <c r="A15" s="28" t="s">
        <v>56</v>
      </c>
      <c r="B15" s="15" t="s">
        <v>57</v>
      </c>
      <c r="C15" s="16">
        <v>230000</v>
      </c>
      <c r="D15" s="16">
        <v>19500.259999999998</v>
      </c>
      <c r="E15" s="17">
        <v>8.4783739130434771E-2</v>
      </c>
    </row>
    <row r="16" spans="1:5" ht="15" customHeight="1" x14ac:dyDescent="0.25">
      <c r="A16" s="28" t="s">
        <v>60</v>
      </c>
      <c r="B16" s="15" t="s">
        <v>61</v>
      </c>
      <c r="C16" s="16">
        <v>0</v>
      </c>
      <c r="D16" s="16">
        <v>344.85</v>
      </c>
      <c r="E16" s="17">
        <v>0</v>
      </c>
    </row>
    <row r="17" spans="1:5" ht="15" customHeight="1" x14ac:dyDescent="0.25">
      <c r="A17" s="28" t="s">
        <v>62</v>
      </c>
      <c r="B17" s="15" t="s">
        <v>63</v>
      </c>
      <c r="C17" s="16">
        <v>27408480</v>
      </c>
      <c r="D17" s="16">
        <v>22172770.670000002</v>
      </c>
      <c r="E17" s="17">
        <v>0.80897483807930981</v>
      </c>
    </row>
    <row r="18" spans="1:5" ht="15" customHeight="1" x14ac:dyDescent="0.25">
      <c r="A18" s="28" t="s">
        <v>66</v>
      </c>
      <c r="B18" s="15" t="s">
        <v>67</v>
      </c>
      <c r="C18" s="16">
        <v>0</v>
      </c>
      <c r="D18" s="16">
        <v>60263.57</v>
      </c>
      <c r="E18" s="17">
        <v>0</v>
      </c>
    </row>
    <row r="19" spans="1:5" x14ac:dyDescent="0.25">
      <c r="A19" s="29" t="s">
        <v>24</v>
      </c>
      <c r="B19" s="18"/>
      <c r="C19" s="19">
        <f>SUM(C9:C18)</f>
        <v>63897690</v>
      </c>
      <c r="D19" s="19">
        <f>SUM(D9:D18)</f>
        <v>69687324.75999999</v>
      </c>
      <c r="E19" s="20">
        <f>IF(C19&gt;0,D19/C19,0)</f>
        <v>1.0906078883289834</v>
      </c>
    </row>
    <row r="20" spans="1:5" x14ac:dyDescent="0.25">
      <c r="A20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A8" sqref="A8"/>
    </sheetView>
  </sheetViews>
  <sheetFormatPr baseColWidth="10" defaultRowHeight="13.2" x14ac:dyDescent="0.25"/>
  <cols>
    <col min="1" max="1" width="5.6640625" style="26" customWidth="1"/>
    <col min="2" max="2" width="48.6640625" customWidth="1"/>
    <col min="3" max="4" width="16.6640625" customWidth="1"/>
    <col min="5" max="5" width="8.33203125" customWidth="1"/>
  </cols>
  <sheetData>
    <row r="1" spans="1:5" ht="39" customHeight="1" x14ac:dyDescent="0.25">
      <c r="A1" s="24"/>
      <c r="B1" s="1"/>
      <c r="C1" s="1"/>
      <c r="D1" s="2"/>
      <c r="E1" s="3" t="s">
        <v>27</v>
      </c>
    </row>
    <row r="3" spans="1:5" ht="26.4" x14ac:dyDescent="0.25">
      <c r="A3" s="25" t="s">
        <v>96</v>
      </c>
      <c r="B3" s="4"/>
      <c r="C3" s="4"/>
      <c r="D3" s="4"/>
      <c r="E3" s="4"/>
    </row>
    <row r="4" spans="1:5" x14ac:dyDescent="0.25">
      <c r="A4" s="25" t="s">
        <v>14</v>
      </c>
      <c r="B4" s="4"/>
      <c r="C4" s="4"/>
      <c r="D4" s="4"/>
      <c r="E4" s="4"/>
    </row>
    <row r="5" spans="1:5" x14ac:dyDescent="0.25">
      <c r="A5" s="25" t="s">
        <v>25</v>
      </c>
      <c r="B5" s="4"/>
      <c r="C5" s="4"/>
      <c r="D5" s="4"/>
      <c r="E5" s="4"/>
    </row>
    <row r="7" spans="1:5" x14ac:dyDescent="0.25">
      <c r="E7" s="5" t="s">
        <v>1</v>
      </c>
    </row>
    <row r="8" spans="1:5" s="8" customFormat="1" ht="36" customHeight="1" x14ac:dyDescent="0.25">
      <c r="A8" s="27" t="s">
        <v>8</v>
      </c>
      <c r="B8" s="14"/>
      <c r="C8" s="6" t="s">
        <v>3</v>
      </c>
      <c r="D8" s="6" t="s">
        <v>4</v>
      </c>
      <c r="E8" s="7" t="s">
        <v>5</v>
      </c>
    </row>
    <row r="9" spans="1:5" s="12" customFormat="1" ht="15" customHeight="1" x14ac:dyDescent="0.2">
      <c r="A9" s="28" t="s">
        <v>44</v>
      </c>
      <c r="B9" s="15" t="s">
        <v>45</v>
      </c>
      <c r="C9" s="16">
        <v>0</v>
      </c>
      <c r="D9" s="16">
        <v>919.8</v>
      </c>
      <c r="E9" s="17">
        <v>0</v>
      </c>
    </row>
    <row r="10" spans="1:5" s="12" customFormat="1" ht="15" customHeight="1" x14ac:dyDescent="0.2">
      <c r="A10" s="28" t="s">
        <v>46</v>
      </c>
      <c r="B10" s="15" t="s">
        <v>47</v>
      </c>
      <c r="C10" s="16">
        <v>0</v>
      </c>
      <c r="D10" s="16">
        <v>1744465.58</v>
      </c>
      <c r="E10" s="17">
        <v>0</v>
      </c>
    </row>
    <row r="11" spans="1:5" s="12" customFormat="1" ht="15" customHeight="1" x14ac:dyDescent="0.2">
      <c r="A11" s="28" t="s">
        <v>48</v>
      </c>
      <c r="B11" s="15" t="s">
        <v>49</v>
      </c>
      <c r="C11" s="16">
        <v>0</v>
      </c>
      <c r="D11" s="16">
        <v>2795457.12</v>
      </c>
      <c r="E11" s="17">
        <v>0</v>
      </c>
    </row>
    <row r="12" spans="1:5" s="12" customFormat="1" ht="15" customHeight="1" x14ac:dyDescent="0.2">
      <c r="A12" s="28" t="s">
        <v>50</v>
      </c>
      <c r="B12" s="15" t="s">
        <v>51</v>
      </c>
      <c r="C12" s="16">
        <v>0</v>
      </c>
      <c r="D12" s="16">
        <v>1453152.86</v>
      </c>
      <c r="E12" s="17">
        <v>0</v>
      </c>
    </row>
    <row r="13" spans="1:5" s="12" customFormat="1" ht="15" customHeight="1" x14ac:dyDescent="0.2">
      <c r="A13" s="28" t="s">
        <v>52</v>
      </c>
      <c r="B13" s="15" t="s">
        <v>53</v>
      </c>
      <c r="C13" s="16">
        <v>0</v>
      </c>
      <c r="D13" s="16">
        <v>1151175.03</v>
      </c>
      <c r="E13" s="17">
        <v>0</v>
      </c>
    </row>
    <row r="14" spans="1:5" s="12" customFormat="1" ht="15" customHeight="1" x14ac:dyDescent="0.2">
      <c r="A14" s="28" t="s">
        <v>54</v>
      </c>
      <c r="B14" s="15" t="s">
        <v>55</v>
      </c>
      <c r="C14" s="16">
        <v>48633270</v>
      </c>
      <c r="D14" s="16">
        <v>32821129.91</v>
      </c>
      <c r="E14" s="17">
        <v>0.67486989688334753</v>
      </c>
    </row>
    <row r="15" spans="1:5" s="12" customFormat="1" ht="15" customHeight="1" x14ac:dyDescent="0.2">
      <c r="A15" s="28" t="s">
        <v>56</v>
      </c>
      <c r="B15" s="15" t="s">
        <v>57</v>
      </c>
      <c r="C15" s="16">
        <v>500000</v>
      </c>
      <c r="D15" s="16">
        <v>544737.5</v>
      </c>
      <c r="E15" s="17">
        <v>1.089475</v>
      </c>
    </row>
    <row r="16" spans="1:5" s="12" customFormat="1" ht="15" customHeight="1" x14ac:dyDescent="0.2">
      <c r="A16" s="28" t="s">
        <v>58</v>
      </c>
      <c r="B16" s="15" t="s">
        <v>59</v>
      </c>
      <c r="C16" s="16">
        <v>0</v>
      </c>
      <c r="D16" s="16">
        <v>4127.71</v>
      </c>
      <c r="E16" s="17">
        <v>0</v>
      </c>
    </row>
    <row r="17" spans="1:5" s="12" customFormat="1" ht="15" customHeight="1" x14ac:dyDescent="0.2">
      <c r="A17" s="28" t="s">
        <v>60</v>
      </c>
      <c r="B17" s="15" t="s">
        <v>61</v>
      </c>
      <c r="C17" s="16">
        <v>0</v>
      </c>
      <c r="D17" s="16">
        <v>344.85</v>
      </c>
      <c r="E17" s="17">
        <v>0</v>
      </c>
    </row>
    <row r="18" spans="1:5" ht="15" customHeight="1" x14ac:dyDescent="0.25">
      <c r="A18" s="28" t="s">
        <v>62</v>
      </c>
      <c r="B18" s="15" t="s">
        <v>63</v>
      </c>
      <c r="C18" s="16">
        <v>300000</v>
      </c>
      <c r="D18" s="16">
        <v>17156108.260000002</v>
      </c>
      <c r="E18" s="17">
        <v>57.187027533333335</v>
      </c>
    </row>
    <row r="19" spans="1:5" ht="15" customHeight="1" x14ac:dyDescent="0.25">
      <c r="A19" s="28" t="s">
        <v>64</v>
      </c>
      <c r="B19" s="15" t="s">
        <v>65</v>
      </c>
      <c r="C19" s="16">
        <v>0</v>
      </c>
      <c r="D19" s="16">
        <v>22948.63</v>
      </c>
      <c r="E19" s="17">
        <v>0</v>
      </c>
    </row>
    <row r="20" spans="1:5" ht="15" customHeight="1" x14ac:dyDescent="0.25">
      <c r="A20" s="28" t="s">
        <v>66</v>
      </c>
      <c r="B20" s="15" t="s">
        <v>67</v>
      </c>
      <c r="C20" s="16">
        <v>0</v>
      </c>
      <c r="D20" s="16">
        <v>32663.7</v>
      </c>
      <c r="E20" s="17">
        <v>0</v>
      </c>
    </row>
    <row r="21" spans="1:5" x14ac:dyDescent="0.25">
      <c r="A21" s="29" t="s">
        <v>24</v>
      </c>
      <c r="B21" s="18"/>
      <c r="C21" s="19">
        <f>SUM(C9:C20)</f>
        <v>49433270</v>
      </c>
      <c r="D21" s="19">
        <f>SUM(D9:D20)</f>
        <v>57727230.95000001</v>
      </c>
      <c r="E21" s="20">
        <f>IF(C21&gt;0,D21/C21,0)</f>
        <v>1.1677809489438997</v>
      </c>
    </row>
    <row r="22" spans="1:5" x14ac:dyDescent="0.25">
      <c r="A22" s="30" t="s">
        <v>7</v>
      </c>
    </row>
  </sheetData>
  <phoneticPr fontId="1" type="noConversion"/>
  <pageMargins left="0.39370078740157483" right="0.39370078740157483" top="0.59055118110236227" bottom="0.39370078740157483" header="0" footer="0"/>
  <pageSetup paperSize="9" orientation="portrait" r:id="rId1"/>
  <headerFooter alignWithMargins="0">
    <oddFooter>&amp;LDatos definitivos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3DFB76F-8009-4467-9FDC-E645028E6317}"/>
</file>

<file path=customXml/itemProps2.xml><?xml version="1.0" encoding="utf-8"?>
<ds:datastoreItem xmlns:ds="http://schemas.openxmlformats.org/officeDocument/2006/customXml" ds:itemID="{7AAA6529-00DF-4DFB-885C-77988750D98C}"/>
</file>

<file path=customXml/itemProps3.xml><?xml version="1.0" encoding="utf-8"?>
<ds:datastoreItem xmlns:ds="http://schemas.openxmlformats.org/officeDocument/2006/customXml" ds:itemID="{EE5BB203-51C7-4F33-B0BD-38A794AAE1B0}"/>
</file>

<file path=customXml/itemProps4.xml><?xml version="1.0" encoding="utf-8"?>
<ds:datastoreItem xmlns:ds="http://schemas.openxmlformats.org/officeDocument/2006/customXml" ds:itemID="{49CAC68B-1F9E-4823-B059-D47AF50A4C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3</vt:i4>
      </vt:variant>
    </vt:vector>
  </HeadingPairs>
  <TitlesOfParts>
    <vt:vector size="51" baseType="lpstr">
      <vt:lpstr>00 AGE (CA)</vt:lpstr>
      <vt:lpstr>01 País Vasco</vt:lpstr>
      <vt:lpstr>02 Cataluña</vt:lpstr>
      <vt:lpstr>03 Galicia</vt:lpstr>
      <vt:lpstr>04 Andalucía</vt:lpstr>
      <vt:lpstr>05 P. Asturias</vt:lpstr>
      <vt:lpstr>06 Cantabria</vt:lpstr>
      <vt:lpstr>07 La Rioja</vt:lpstr>
      <vt:lpstr>08 R. Murcia</vt:lpstr>
      <vt:lpstr>09 C. Valenciana</vt:lpstr>
      <vt:lpstr>10 Aragón</vt:lpstr>
      <vt:lpstr>11 C. Mancha</vt:lpstr>
      <vt:lpstr>12 Canarias</vt:lpstr>
      <vt:lpstr>13 Navarra</vt:lpstr>
      <vt:lpstr>14 Extremadura</vt:lpstr>
      <vt:lpstr>15 Illes Balears</vt:lpstr>
      <vt:lpstr>16 C. Madrid</vt:lpstr>
      <vt:lpstr>17 C. León</vt:lpstr>
      <vt:lpstr>18 Ceuta</vt:lpstr>
      <vt:lpstr>19 Melilla</vt:lpstr>
      <vt:lpstr>90 Varias Comunidades</vt:lpstr>
      <vt:lpstr>91 Servicios Centrales</vt:lpstr>
      <vt:lpstr>92 Extranjero</vt:lpstr>
      <vt:lpstr>93 No Regionalizable</vt:lpstr>
      <vt:lpstr>00 OOAA (CA)</vt:lpstr>
      <vt:lpstr>01 País Vasco (2)</vt:lpstr>
      <vt:lpstr>02 Cataluña (2)</vt:lpstr>
      <vt:lpstr>03 Galicia (2)</vt:lpstr>
      <vt:lpstr>04 Andalucía (2)</vt:lpstr>
      <vt:lpstr>05 P. Asturias (2)</vt:lpstr>
      <vt:lpstr>06 Cantabria (2)</vt:lpstr>
      <vt:lpstr>07 La Rioja (2)</vt:lpstr>
      <vt:lpstr>08 R. Murcia (2)</vt:lpstr>
      <vt:lpstr>09 C. Valenciana (2)</vt:lpstr>
      <vt:lpstr>10 Aragón (2)</vt:lpstr>
      <vt:lpstr>11 C. Mancha (2)</vt:lpstr>
      <vt:lpstr>12 Canarias (2)</vt:lpstr>
      <vt:lpstr>13 Navarra (2)</vt:lpstr>
      <vt:lpstr>14 Extremadura (2)</vt:lpstr>
      <vt:lpstr>15 Illes Balears (2)</vt:lpstr>
      <vt:lpstr>16 C. Madrid (2)</vt:lpstr>
      <vt:lpstr>17 C. León (2)</vt:lpstr>
      <vt:lpstr>18 Ceuta (2)</vt:lpstr>
      <vt:lpstr>19 Melilla (2)</vt:lpstr>
      <vt:lpstr>90 Varias Comunidades (2)</vt:lpstr>
      <vt:lpstr>91 Servicios Centrales (2)</vt:lpstr>
      <vt:lpstr>92 Extranjero (2)</vt:lpstr>
      <vt:lpstr>93 No Regionalizable (2)</vt:lpstr>
      <vt:lpstr>'04 Andalucía (2)'!Títulos_a_imprimir</vt:lpstr>
      <vt:lpstr>'16 C. Madrid (2)'!Títulos_a_imprimir</vt:lpstr>
      <vt:lpstr>'93 No Regionalizable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2019-04-30T10:01:16Z</dcterms:created>
  <dcterms:modified xsi:type="dcterms:W3CDTF">2019-04-30T10:01:25Z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  <property fmtid="{D5CDD505-2E9C-101B-9397-08002B2CF9AE}" pid="3" name="Categorizacion">
    <vt:lpwstr>21;#Contabilidad Pública:Contabilidad Presupuestaria y Financiera|b34d0584-e94f-42db-8243-ffd176560522</vt:lpwstr>
  </property>
</Properties>
</file>