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drawings/drawing77.xml" ContentType="application/vnd.openxmlformats-officedocument.drawing+xml"/>
  <Override PartName="/xl/drawings/drawing76.xml" ContentType="application/vnd.openxmlformats-officedocument.drawing+xml"/>
  <Override PartName="/xl/drawings/drawing75.xml" ContentType="application/vnd.openxmlformats-officedocument.drawing+xml"/>
  <Override PartName="/xl/drawings/drawing74.xml" ContentType="application/vnd.openxmlformats-officedocument.drawing+xml"/>
  <Override PartName="/xl/drawings/drawing78.xml" ContentType="application/vnd.openxmlformats-officedocument.drawing+xml"/>
  <Override PartName="/xl/drawings/drawing79.xml" ContentType="application/vnd.openxmlformats-officedocument.drawing+xml"/>
  <Override PartName="/xl/drawings/drawing80.xml" ContentType="application/vnd.openxmlformats-officedocument.drawing+xml"/>
  <Override PartName="/xl/drawings/drawing81.xml" ContentType="application/vnd.openxmlformats-officedocument.drawing+xml"/>
  <Override PartName="/xl/drawings/drawing82.xml" ContentType="application/vnd.openxmlformats-officedocument.drawing+xml"/>
  <Override PartName="/xl/drawings/drawing83.xml" ContentType="application/vnd.openxmlformats-officedocument.drawing+xml"/>
  <Override PartName="/xl/drawings/drawing73.xml" ContentType="application/vnd.openxmlformats-officedocument.drawing+xml"/>
  <Override PartName="/xl/drawings/drawing72.xml" ContentType="application/vnd.openxmlformats-officedocument.drawing+xml"/>
  <Override PartName="/xl/drawings/drawing71.xml" ContentType="application/vnd.openxmlformats-officedocument.drawing+xml"/>
  <Override PartName="/xl/drawings/drawing64.xml" ContentType="application/vnd.openxmlformats-officedocument.drawing+xml"/>
  <Override PartName="/xl/drawings/drawing63.xml" ContentType="application/vnd.openxmlformats-officedocument.drawing+xml"/>
  <Override PartName="/xl/drawings/drawing62.xml" ContentType="application/vnd.openxmlformats-officedocument.drawing+xml"/>
  <Override PartName="/xl/drawings/drawing61.xml" ContentType="application/vnd.openxmlformats-officedocument.drawing+xml"/>
  <Override PartName="/xl/drawings/drawing65.xml" ContentType="application/vnd.openxmlformats-officedocument.drawing+xml"/>
  <Override PartName="/xl/drawings/drawing66.xml" ContentType="application/vnd.openxmlformats-officedocument.drawing+xml"/>
  <Override PartName="/xl/drawings/drawing67.xml" ContentType="application/vnd.openxmlformats-officedocument.drawing+xml"/>
  <Override PartName="/xl/drawings/drawing68.xml" ContentType="application/vnd.openxmlformats-officedocument.drawing+xml"/>
  <Override PartName="/xl/drawings/drawing69.xml" ContentType="application/vnd.openxmlformats-officedocument.drawing+xml"/>
  <Override PartName="/xl/drawings/drawing70.xml" ContentType="application/vnd.openxmlformats-officedocument.drawing+xml"/>
  <Override PartName="/xl/drawings/drawing84.xml" ContentType="application/vnd.openxmlformats-officedocument.drawing+xml"/>
  <Override PartName="/xl/drawings/drawing85.xml" ContentType="application/vnd.openxmlformats-officedocument.drawing+xml"/>
  <Override PartName="/xl/drawings/drawing86.xml" ContentType="application/vnd.openxmlformats-officedocument.drawing+xml"/>
  <Override PartName="/xl/drawings/drawing87.xml" ContentType="application/vnd.openxmlformats-officedocument.drawing+xml"/>
  <Override PartName="/xl/worksheets/sheet3.xml" ContentType="application/vnd.openxmlformats-officedocument.spreadsheetml.worksheet+xml"/>
  <Override PartName="/xl/worksheets/sheet2.xml" ContentType="application/vnd.openxmlformats-officedocument.spreadsheetml.worksheet+xml"/>
  <Override PartName="/xl/drawings/drawing60.xml" ContentType="application/vnd.openxmlformats-officedocument.drawing+xml"/>
  <Override PartName="/xl/worksheets/sheet1.xml" ContentType="application/vnd.openxmlformats-officedocument.spreadsheetml.worksheet+xml"/>
  <Override PartName="/xl/drawings/drawing1.xml" ContentType="application/vnd.openxmlformats-officedocument.drawing+xml"/>
  <Override PartName="/xl/worksheets/sheet69.xml" ContentType="application/vnd.openxmlformats-officedocument.spreadsheetml.worksheet+xml"/>
  <Override PartName="/xl/drawings/drawing26.xml" ContentType="application/vnd.openxmlformats-officedocument.drawing+xml"/>
  <Override PartName="/xl/worksheets/sheet68.xml" ContentType="application/vnd.openxmlformats-officedocument.spreadsheetml.worksheet+xml"/>
  <Override PartName="/xl/drawings/drawing27.xml" ContentType="application/vnd.openxmlformats-officedocument.drawing+xml"/>
  <Override PartName="/xl/worksheets/sheet67.xml" ContentType="application/vnd.openxmlformats-officedocument.spreadsheetml.worksheet+xml"/>
  <Override PartName="/xl/drawings/drawing28.xml" ContentType="application/vnd.openxmlformats-officedocument.drawing+xml"/>
  <Override PartName="/xl/worksheets/sheet66.xml" ContentType="application/vnd.openxmlformats-officedocument.spreadsheetml.worksheet+xml"/>
  <Override PartName="/xl/drawings/drawing25.xml" ContentType="application/vnd.openxmlformats-officedocument.drawing+xml"/>
  <Override PartName="/xl/worksheets/sheet70.xml" ContentType="application/vnd.openxmlformats-officedocument.spreadsheetml.worksheet+xml"/>
  <Override PartName="/xl/drawings/drawing24.xml" ContentType="application/vnd.openxmlformats-officedocument.drawing+xml"/>
  <Override PartName="/xl/drawings/drawing21.xml" ContentType="application/vnd.openxmlformats-officedocument.drawing+xml"/>
  <Override PartName="/xl/worksheets/sheet73.xml" ContentType="application/vnd.openxmlformats-officedocument.spreadsheetml.worksheet+xml"/>
  <Override PartName="/xl/drawings/drawing22.xml" ContentType="application/vnd.openxmlformats-officedocument.drawing+xml"/>
  <Override PartName="/xl/worksheets/sheet72.xml" ContentType="application/vnd.openxmlformats-officedocument.spreadsheetml.worksheet+xml"/>
  <Override PartName="/xl/drawings/drawing23.xml" ContentType="application/vnd.openxmlformats-officedocument.drawing+xml"/>
  <Override PartName="/xl/worksheets/sheet71.xml" ContentType="application/vnd.openxmlformats-officedocument.spreadsheetml.worksheet+xml"/>
  <Override PartName="/xl/drawings/drawing29.xml" ContentType="application/vnd.openxmlformats-officedocument.drawing+xml"/>
  <Override PartName="/xl/worksheets/sheet65.xml" ContentType="application/vnd.openxmlformats-officedocument.spreadsheetml.worksheet+xml"/>
  <Override PartName="/xl/drawings/drawing30.xml" ContentType="application/vnd.openxmlformats-officedocument.drawing+xml"/>
  <Override PartName="/xl/drawings/drawing35.xml" ContentType="application/vnd.openxmlformats-officedocument.drawing+xml"/>
  <Override PartName="/xl/worksheets/sheet59.xml" ContentType="application/vnd.openxmlformats-officedocument.spreadsheetml.worksheet+xml"/>
  <Override PartName="/xl/drawings/drawing36.xml" ContentType="application/vnd.openxmlformats-officedocument.drawing+xml"/>
  <Override PartName="/xl/worksheets/sheet58.xml" ContentType="application/vnd.openxmlformats-officedocument.spreadsheetml.worksheet+xml"/>
  <Override PartName="/xl/drawings/drawing37.xml" ContentType="application/vnd.openxmlformats-officedocument.drawing+xml"/>
  <Override PartName="/xl/worksheets/sheet57.xml" ContentType="application/vnd.openxmlformats-officedocument.spreadsheetml.worksheet+xml"/>
  <Override PartName="/xl/worksheets/sheet60.xml" ContentType="application/vnd.openxmlformats-officedocument.spreadsheetml.worksheet+xml"/>
  <Override PartName="/xl/drawings/drawing34.xml" ContentType="application/vnd.openxmlformats-officedocument.drawing+xml"/>
  <Override PartName="/xl/worksheets/sheet61.xml" ContentType="application/vnd.openxmlformats-officedocument.spreadsheetml.worksheet+xml"/>
  <Override PartName="/xl/worksheets/sheet64.xml" ContentType="application/vnd.openxmlformats-officedocument.spreadsheetml.worksheet+xml"/>
  <Override PartName="/xl/drawings/drawing31.xml" ContentType="application/vnd.openxmlformats-officedocument.drawing+xml"/>
  <Override PartName="/xl/worksheets/sheet63.xml" ContentType="application/vnd.openxmlformats-officedocument.spreadsheetml.worksheet+xml"/>
  <Override PartName="/xl/drawings/drawing32.xml" ContentType="application/vnd.openxmlformats-officedocument.drawing+xml"/>
  <Override PartName="/xl/worksheets/sheet62.xml" ContentType="application/vnd.openxmlformats-officedocument.spreadsheetml.worksheet+xml"/>
  <Override PartName="/xl/drawings/drawing33.xml" ContentType="application/vnd.openxmlformats-officedocument.drawing+xml"/>
  <Override PartName="/xl/worksheets/sheet74.xml" ContentType="application/vnd.openxmlformats-officedocument.spreadsheetml.worksheet+xml"/>
  <Override PartName="/xl/drawings/drawing20.xml" ContentType="application/vnd.openxmlformats-officedocument.drawing+xml"/>
  <Override PartName="/xl/worksheets/sheet75.xml" ContentType="application/vnd.openxmlformats-officedocument.spreadsheetml.worksheet+xml"/>
  <Override PartName="/xl/drawings/drawing7.xml" ContentType="application/vnd.openxmlformats-officedocument.drawing+xml"/>
  <Override PartName="/xl/worksheets/sheet86.xml" ContentType="application/vnd.openxmlformats-officedocument.spreadsheetml.worksheet+xml"/>
  <Override PartName="/xl/drawings/drawing8.xml" ContentType="application/vnd.openxmlformats-officedocument.drawing+xml"/>
  <Override PartName="/xl/worksheets/sheet85.xml" ContentType="application/vnd.openxmlformats-officedocument.spreadsheetml.worksheet+xml"/>
  <Override PartName="/xl/drawings/drawing9.xml" ContentType="application/vnd.openxmlformats-officedocument.drawing+xml"/>
  <Override PartName="/xl/worksheets/sheet84.xml" ContentType="application/vnd.openxmlformats-officedocument.spreadsheetml.worksheet+xml"/>
  <Override PartName="/xl/drawings/drawing10.xml" ContentType="application/vnd.openxmlformats-officedocument.drawing+xml"/>
  <Override PartName="/xl/worksheets/sheet87.xml" ContentType="application/vnd.openxmlformats-officedocument.spreadsheetml.worksheet+xml"/>
  <Override PartName="/xl/drawings/drawing6.xml" ContentType="application/vnd.openxmlformats-officedocument.drawing+xml"/>
  <Override PartName="/xl/theme/theme1.xml" ContentType="application/vnd.openxmlformats-officedocument.theme+xml"/>
  <Override PartName="/xl/drawings/drawing2.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Override PartName="/xl/drawings/drawing4.xml" ContentType="application/vnd.openxmlformats-officedocument.drawing+xml"/>
  <Override PartName="/xl/styles.xml" ContentType="application/vnd.openxmlformats-officedocument.spreadsheetml.styles+xml"/>
  <Override PartName="/xl/drawings/drawing5.xml" ContentType="application/vnd.openxmlformats-officedocument.drawing+xml"/>
  <Override PartName="/xl/worksheets/sheet83.xml" ContentType="application/vnd.openxmlformats-officedocument.spreadsheetml.worksheet+xml"/>
  <Override PartName="/xl/drawings/drawing11.xml" ContentType="application/vnd.openxmlformats-officedocument.drawing+xml"/>
  <Override PartName="/xl/worksheets/sheet82.xml" ContentType="application/vnd.openxmlformats-officedocument.spreadsheetml.worksheet+xml"/>
  <Override PartName="/xl/worksheets/sheet78.xml" ContentType="application/vnd.openxmlformats-officedocument.spreadsheetml.worksheet+xml"/>
  <Override PartName="/xl/drawings/drawing17.xml" ContentType="application/vnd.openxmlformats-officedocument.drawing+xml"/>
  <Override PartName="/xl/worksheets/sheet77.xml" ContentType="application/vnd.openxmlformats-officedocument.spreadsheetml.worksheet+xml"/>
  <Override PartName="/xl/drawings/drawing18.xml" ContentType="application/vnd.openxmlformats-officedocument.drawing+xml"/>
  <Override PartName="/xl/worksheets/sheet76.xml" ContentType="application/vnd.openxmlformats-officedocument.spreadsheetml.worksheet+xml"/>
  <Override PartName="/xl/drawings/drawing19.xml" ContentType="application/vnd.openxmlformats-officedocument.drawing+xml"/>
  <Override PartName="/xl/drawings/drawing16.xml" ContentType="application/vnd.openxmlformats-officedocument.drawing+xml"/>
  <Override PartName="/xl/drawings/drawing59.xml" ContentType="application/vnd.openxmlformats-officedocument.drawing+xml"/>
  <Override PartName="/xl/drawings/drawing15.xml" ContentType="application/vnd.openxmlformats-officedocument.drawing+xml"/>
  <Override PartName="/xl/drawings/drawing12.xml" ContentType="application/vnd.openxmlformats-officedocument.drawing+xml"/>
  <Override PartName="/xl/worksheets/sheet81.xml" ContentType="application/vnd.openxmlformats-officedocument.spreadsheetml.worksheet+xml"/>
  <Override PartName="/xl/drawings/drawing13.xml" ContentType="application/vnd.openxmlformats-officedocument.drawing+xml"/>
  <Override PartName="/xl/worksheets/sheet80.xml" ContentType="application/vnd.openxmlformats-officedocument.spreadsheetml.worksheet+xml"/>
  <Override PartName="/xl/drawings/drawing14.xml" ContentType="application/vnd.openxmlformats-officedocument.drawing+xml"/>
  <Override PartName="/xl/worksheets/sheet79.xml" ContentType="application/vnd.openxmlformats-officedocument.spreadsheetml.worksheet+xml"/>
  <Override PartName="/xl/drawings/drawing38.xml" ContentType="application/vnd.openxmlformats-officedocument.drawing+xml"/>
  <Override PartName="/xl/drawings/drawing39.xml" ContentType="application/vnd.openxmlformats-officedocument.drawing+xml"/>
  <Override PartName="/xl/worksheets/sheet23.xml" ContentType="application/vnd.openxmlformats-officedocument.spreadsheetml.worksheet+xml"/>
  <Override PartName="/xl/worksheets/sheet22.xml" ContentType="application/vnd.openxmlformats-officedocument.spreadsheetml.worksheet+xml"/>
  <Override PartName="/xl/worksheets/sheet21.xml" ContentType="application/vnd.openxmlformats-officedocument.spreadsheetml.worksheet+xml"/>
  <Override PartName="/xl/drawings/drawing53.xml" ContentType="application/vnd.openxmlformats-officedocument.drawing+xml"/>
  <Override PartName="/xl/worksheets/sheet20.xml" ContentType="application/vnd.openxmlformats-officedocument.spreadsheetml.worksheet+xml"/>
  <Override PartName="/xl/worksheets/sheet19.xml" ContentType="application/vnd.openxmlformats-officedocument.spreadsheetml.worksheet+xml"/>
  <Override PartName="/xl/worksheets/sheet18.xml" ContentType="application/vnd.openxmlformats-officedocument.spreadsheetml.worksheet+xml"/>
  <Override PartName="/xl/drawings/drawing52.xml" ContentType="application/vnd.openxmlformats-officedocument.drawing+xml"/>
  <Override PartName="/xl/worksheets/sheet24.xml" ContentType="application/vnd.openxmlformats-officedocument.spreadsheetml.worksheet+xml"/>
  <Override PartName="/xl/worksheets/sheet25.xml" ContentType="application/vnd.openxmlformats-officedocument.spreadsheetml.worksheet+xml"/>
  <Override PartName="/xl/worksheets/sheet56.xml" ContentType="application/vnd.openxmlformats-officedocument.spreadsheetml.worksheet+xml"/>
  <Override PartName="/xl/worksheets/sheet29.xml" ContentType="application/vnd.openxmlformats-officedocument.spreadsheetml.worksheet+xml"/>
  <Override PartName="/xl/worksheets/sheet28.xml" ContentType="application/vnd.openxmlformats-officedocument.spreadsheetml.worksheet+xml"/>
  <Override PartName="/xl/worksheets/sheet27.xml" ContentType="application/vnd.openxmlformats-officedocument.spreadsheetml.worksheet+xml"/>
  <Override PartName="/xl/drawings/drawing51.xml" ContentType="application/vnd.openxmlformats-officedocument.drawing+xml"/>
  <Override PartName="/xl/worksheets/sheet26.xml" ContentType="application/vnd.openxmlformats-officedocument.spreadsheetml.worksheet+xml"/>
  <Override PartName="/xl/drawings/drawing54.xml" ContentType="application/vnd.openxmlformats-officedocument.drawing+xml"/>
  <Override PartName="/xl/worksheets/sheet17.xml" ContentType="application/vnd.openxmlformats-officedocument.spreadsheetml.worksheet+xml"/>
  <Override PartName="/xl/worksheets/sheet16.xml" ContentType="application/vnd.openxmlformats-officedocument.spreadsheetml.worksheet+xml"/>
  <Override PartName="/xl/drawings/drawing57.xml" ContentType="application/vnd.openxmlformats-officedocument.drawing+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drawings/drawing58.xml" ContentType="application/vnd.openxmlformats-officedocument.drawing+xml"/>
  <Override PartName="/xl/worksheets/sheet5.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5.xml" ContentType="application/vnd.openxmlformats-officedocument.spreadsheetml.worksheet+xml"/>
  <Override PartName="/xl/drawings/drawing55.xml" ContentType="application/vnd.openxmlformats-officedocument.drawing+xml"/>
  <Override PartName="/xl/worksheets/sheet14.xml" ContentType="application/vnd.openxmlformats-officedocument.spreadsheetml.worksheet+xml"/>
  <Override PartName="/xl/worksheets/sheet13.xml" ContentType="application/vnd.openxmlformats-officedocument.spreadsheetml.worksheet+xml"/>
  <Override PartName="/xl/worksheets/sheet12.xml" ContentType="application/vnd.openxmlformats-officedocument.spreadsheetml.worksheet+xml"/>
  <Override PartName="/xl/drawings/drawing56.xml" ContentType="application/vnd.openxmlformats-officedocument.drawing+xml"/>
  <Override PartName="/xl/worksheets/sheet30.xml" ContentType="application/vnd.openxmlformats-officedocument.spreadsheetml.worksheet+xml"/>
  <Override PartName="/xl/drawings/drawing50.xml" ContentType="application/vnd.openxmlformats-officedocument.drawing+xml"/>
  <Override PartName="/xl/worksheets/sheet32.xml" ContentType="application/vnd.openxmlformats-officedocument.spreadsheetml.worksheet+xml"/>
  <Override PartName="/xl/drawings/drawing44.xml" ContentType="application/vnd.openxmlformats-officedocument.drawing+xml"/>
  <Override PartName="/xl/worksheets/sheet50.xml" ContentType="application/vnd.openxmlformats-officedocument.spreadsheetml.worksheet+xml"/>
  <Override PartName="/xl/worksheets/sheet49.xml" ContentType="application/vnd.openxmlformats-officedocument.spreadsheetml.worksheet+xml"/>
  <Override PartName="/xl/worksheets/sheet48.xml" ContentType="application/vnd.openxmlformats-officedocument.spreadsheetml.worksheet+xml"/>
  <Override PartName="/xl/worksheets/sheet47.xml" ContentType="application/vnd.openxmlformats-officedocument.spreadsheetml.worksheet+xml"/>
  <Override PartName="/xl/worksheets/sheet46.xml" ContentType="application/vnd.openxmlformats-officedocument.spreadsheetml.worksheet+xml"/>
  <Override PartName="/xl/worksheets/sheet51.xml" ContentType="application/vnd.openxmlformats-officedocument.spreadsheetml.worksheet+xml"/>
  <Override PartName="/xl/drawings/drawing43.xml" ContentType="application/vnd.openxmlformats-officedocument.drawing+xml"/>
  <Override PartName="/xl/worksheets/sheet52.xml" ContentType="application/vnd.openxmlformats-officedocument.spreadsheetml.worksheet+xml"/>
  <Override PartName="/xl/worksheets/sheet55.xml" ContentType="application/vnd.openxmlformats-officedocument.spreadsheetml.worksheet+xml"/>
  <Override PartName="/xl/drawings/drawing40.xml" ContentType="application/vnd.openxmlformats-officedocument.drawing+xml"/>
  <Override PartName="/xl/worksheets/sheet54.xml" ContentType="application/vnd.openxmlformats-officedocument.spreadsheetml.worksheet+xml"/>
  <Override PartName="/xl/drawings/drawing41.xml" ContentType="application/vnd.openxmlformats-officedocument.drawing+xml"/>
  <Override PartName="/xl/worksheets/sheet53.xml" ContentType="application/vnd.openxmlformats-officedocument.spreadsheetml.worksheet+xml"/>
  <Override PartName="/xl/drawings/drawing42.xml" ContentType="application/vnd.openxmlformats-officedocument.drawing+xml"/>
  <Override PartName="/xl/worksheets/sheet31.xml" ContentType="application/vnd.openxmlformats-officedocument.spreadsheetml.worksheet+xml"/>
  <Override PartName="/xl/worksheets/sheet45.xml" ContentType="application/vnd.openxmlformats-officedocument.spreadsheetml.worksheet+xml"/>
  <Override PartName="/xl/worksheets/sheet44.xml" ContentType="application/vnd.openxmlformats-officedocument.spreadsheetml.worksheet+xml"/>
  <Override PartName="/xl/worksheets/sheet36.xml" ContentType="application/vnd.openxmlformats-officedocument.spreadsheetml.worksheet+xml"/>
  <Override PartName="/xl/drawings/drawing48.xml" ContentType="application/vnd.openxmlformats-officedocument.drawing+xml"/>
  <Override PartName="/xl/worksheets/sheet35.xml" ContentType="application/vnd.openxmlformats-officedocument.spreadsheetml.worksheet+xml"/>
  <Override PartName="/xl/worksheets/sheet34.xml" ContentType="application/vnd.openxmlformats-officedocument.spreadsheetml.worksheet+xml"/>
  <Override PartName="/xl/worksheets/sheet33.xml" ContentType="application/vnd.openxmlformats-officedocument.spreadsheetml.worksheet+xml"/>
  <Override PartName="/xl/drawings/drawing49.xml" ContentType="application/vnd.openxmlformats-officedocument.drawing+xml"/>
  <Override PartName="/xl/drawings/drawing45.xml" ContentType="application/vnd.openxmlformats-officedocument.drawing+xml"/>
  <Override PartName="/xl/worksheets/sheet37.xml" ContentType="application/vnd.openxmlformats-officedocument.spreadsheetml.worksheet+xml"/>
  <Override PartName="/xl/drawings/drawing47.xml" ContentType="application/vnd.openxmlformats-officedocument.drawing+xml"/>
  <Override PartName="/xl/worksheets/sheet43.xml" ContentType="application/vnd.openxmlformats-officedocument.spreadsheetml.worksheet+xml"/>
  <Override PartName="/xl/worksheets/sheet38.xml" ContentType="application/vnd.openxmlformats-officedocument.spreadsheetml.worksheet+xml"/>
  <Override PartName="/xl/drawings/drawing46.xml" ContentType="application/vnd.openxmlformats-officedocument.drawing+xml"/>
  <Override PartName="/xl/worksheets/sheet42.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39.xml" ContentType="application/vnd.openxmlformats-officedocument.spreadsheetml.worksheet+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14385" yWindow="-15" windowWidth="14430" windowHeight="12990"/>
  </bookViews>
  <sheets>
    <sheet name="00 AGE (CCAA)" sheetId="1" r:id="rId1"/>
    <sheet name="01 País Vasco" sheetId="25" r:id="rId2"/>
    <sheet name="02 Cataluña" sheetId="3" r:id="rId3"/>
    <sheet name="03 Galicia" sheetId="4" r:id="rId4"/>
    <sheet name="04 Andalucía" sheetId="5" r:id="rId5"/>
    <sheet name="05 P_Asturias" sheetId="6" r:id="rId6"/>
    <sheet name="06 Cantabria" sheetId="7" r:id="rId7"/>
    <sheet name="07 La Rioja" sheetId="8" r:id="rId8"/>
    <sheet name="08 R_Murcia" sheetId="9" r:id="rId9"/>
    <sheet name="09 C_Valenciana" sheetId="10" r:id="rId10"/>
    <sheet name="10 Aragón" sheetId="11" r:id="rId11"/>
    <sheet name="11 C_Mancha" sheetId="12" r:id="rId12"/>
    <sheet name="12 Canarias" sheetId="13" r:id="rId13"/>
    <sheet name="13 Navarra" sheetId="14" r:id="rId14"/>
    <sheet name="14 Extremadura" sheetId="15" r:id="rId15"/>
    <sheet name="15 Illes Balears" sheetId="16" r:id="rId16"/>
    <sheet name="16 C_Madrid" sheetId="17" r:id="rId17"/>
    <sheet name="17 C_León" sheetId="18" r:id="rId18"/>
    <sheet name="18 Ceuta" sheetId="19" r:id="rId19"/>
    <sheet name="19 Melilla" sheetId="20" r:id="rId20"/>
    <sheet name="91 Servicios Centrales" sheetId="24" r:id="rId21"/>
    <sheet name="92 Extranjero" sheetId="22" r:id="rId22"/>
    <sheet name="93 No Regionalizable" sheetId="23" r:id="rId23"/>
    <sheet name="00 OOAA (CCAA)" sheetId="26" r:id="rId24"/>
    <sheet name="01 País Vasco (2)" sheetId="27" r:id="rId25"/>
    <sheet name="02 Cataluña (2)" sheetId="28" r:id="rId26"/>
    <sheet name="03 Galicia (2)" sheetId="29" r:id="rId27"/>
    <sheet name="04 Andalucía (2)" sheetId="30" r:id="rId28"/>
    <sheet name="05 P_Asturias (2)" sheetId="31" r:id="rId29"/>
    <sheet name="06 Cantabria (2)" sheetId="32" r:id="rId30"/>
    <sheet name="07 La Rioja (2)" sheetId="33" r:id="rId31"/>
    <sheet name="08 R_Murcia (2)" sheetId="34" r:id="rId32"/>
    <sheet name="09 C_Valenciana (2)" sheetId="35" r:id="rId33"/>
    <sheet name="10 Aragón (2)" sheetId="36" r:id="rId34"/>
    <sheet name="11 C_Mancha (2)" sheetId="37" r:id="rId35"/>
    <sheet name="12 Canarias (2)" sheetId="38" r:id="rId36"/>
    <sheet name="13 Navarra (2)" sheetId="39" r:id="rId37"/>
    <sheet name="14 Extremadura (2)" sheetId="40" r:id="rId38"/>
    <sheet name="15 Illes Balears (2)" sheetId="41" r:id="rId39"/>
    <sheet name="16 C_Madrid (2)" sheetId="42" r:id="rId40"/>
    <sheet name="17 C_León (2)" sheetId="43" r:id="rId41"/>
    <sheet name="18 Ceuta (2)" sheetId="44" r:id="rId42"/>
    <sheet name="19 Melilla (2)" sheetId="45" r:id="rId43"/>
    <sheet name="91 Servicios Centrales (2)" sheetId="46" r:id="rId44"/>
    <sheet name="92 Extranjero (2)" sheetId="47" r:id="rId45"/>
    <sheet name="93 No Regionalizable (2)" sheetId="48" r:id="rId46"/>
    <sheet name="00 ESTIMATIVOS (CCAA)" sheetId="49" r:id="rId47"/>
    <sheet name="01 País Vasco (3)" sheetId="50" r:id="rId48"/>
    <sheet name="02 Cataluña (3)" sheetId="51" r:id="rId49"/>
    <sheet name="03 Galicia (3)" sheetId="52" r:id="rId50"/>
    <sheet name="04 Andalucía (3)" sheetId="53" r:id="rId51"/>
    <sheet name="05 P_Asturias (3)" sheetId="54" r:id="rId52"/>
    <sheet name="06 Cantabria (3)" sheetId="55" r:id="rId53"/>
    <sheet name="08 R_Murcia (3)" sheetId="56" r:id="rId54"/>
    <sheet name="09 C_Valenciana (3)" sheetId="57" r:id="rId55"/>
    <sheet name="10 Aragón (3)" sheetId="58" r:id="rId56"/>
    <sheet name="11 C_Mancha (3)" sheetId="59" r:id="rId57"/>
    <sheet name="12 Canarias (3)" sheetId="60" r:id="rId58"/>
    <sheet name="13 Navarra (3)" sheetId="61" r:id="rId59"/>
    <sheet name="14 Extremadura (3)" sheetId="62" r:id="rId60"/>
    <sheet name="15 Illes Balears (3)" sheetId="63" r:id="rId61"/>
    <sheet name="16 C_Madrid (3)" sheetId="64" r:id="rId62"/>
    <sheet name="17 C_León (3)" sheetId="65" r:id="rId63"/>
    <sheet name="91 Servicios Centrales (3)" sheetId="66" r:id="rId64"/>
    <sheet name="93 No Regionalizable (3)" sheetId="67" r:id="rId65"/>
    <sheet name="00 EMP (CCAA)" sheetId="90" r:id="rId66"/>
    <sheet name="01 País Vasco (4)" sheetId="91" r:id="rId67"/>
    <sheet name="02 Cataluña (4)" sheetId="92" r:id="rId68"/>
    <sheet name="03 Galicia (4)" sheetId="93" r:id="rId69"/>
    <sheet name="04 Andalucía (4)" sheetId="94" r:id="rId70"/>
    <sheet name="05 P_Asturias (4)" sheetId="95" r:id="rId71"/>
    <sheet name="06 Cantabria (4)" sheetId="96" r:id="rId72"/>
    <sheet name="07 La Rioja (3)" sheetId="97" r:id="rId73"/>
    <sheet name="08 R_Murcia (4)" sheetId="98" r:id="rId74"/>
    <sheet name="09 C_Valenciana (4)" sheetId="99" r:id="rId75"/>
    <sheet name="10 Aragón (4)" sheetId="100" r:id="rId76"/>
    <sheet name="11 C_Mancha (4)" sheetId="101" r:id="rId77"/>
    <sheet name="12 Canarias (4)" sheetId="102" r:id="rId78"/>
    <sheet name="13 Navarra (4)" sheetId="103" r:id="rId79"/>
    <sheet name="14 Extremadura (4)" sheetId="104" r:id="rId80"/>
    <sheet name="15 Illes Balears (4)" sheetId="105" r:id="rId81"/>
    <sheet name="16 C_Madrid (4)" sheetId="106" r:id="rId82"/>
    <sheet name="17 C_León (4)" sheetId="107" r:id="rId83"/>
    <sheet name="18 Ceuta (3)" sheetId="108" r:id="rId84"/>
    <sheet name="19 Melilla (3)" sheetId="109" r:id="rId85"/>
    <sheet name="92 Extranjero (3)" sheetId="110" r:id="rId86"/>
    <sheet name="93 No Regionalizable (4)" sheetId="111" r:id="rId87"/>
  </sheets>
  <definedNames>
    <definedName name="_xlnm._FilterDatabase" localSheetId="27" hidden="1">'04 Andalucía (2)'!$A$8:$D$8</definedName>
    <definedName name="_xlnm._FilterDatabase" localSheetId="81" hidden="1">'16 C_Madrid (4)'!$A$8:$B$55</definedName>
    <definedName name="_xlnm.Print_Area" localSheetId="65">'00 EMP (CCAA)'!$A$1:$D$31</definedName>
    <definedName name="_xlnm.Print_Area" localSheetId="46">'00 ESTIMATIVOS (CCAA)'!$A$1:$D$28</definedName>
    <definedName name="_xlnm.Print_Area" localSheetId="66">'01 País Vasco (4)'!$A$1:$B$22</definedName>
    <definedName name="_xlnm.Print_Area" localSheetId="67">'02 Cataluña (4)'!$A$1:$B$30</definedName>
    <definedName name="_xlnm.Print_Area" localSheetId="68">'03 Galicia (4)'!$A$1:$B$25</definedName>
    <definedName name="_xlnm.Print_Area" localSheetId="69">'04 Andalucía (4)'!$A$1:$B$33</definedName>
    <definedName name="_xlnm.Print_Area" localSheetId="70">'05 P_Asturias (4)'!$A$1:$B$19</definedName>
    <definedName name="_xlnm.Print_Area" localSheetId="71">'06 Cantabria (4)'!$A$1:$B$16</definedName>
    <definedName name="_xlnm.Print_Area" localSheetId="72">'07 La Rioja (3)'!$A$1:$B$18</definedName>
    <definedName name="_xlnm.Print_Area" localSheetId="81">'16 C_Madrid (4)'!$A$1:$B$55</definedName>
    <definedName name="_xlnm.Print_Titles" localSheetId="27">'04 Andalucía (2)'!$1:$8</definedName>
    <definedName name="_xlnm.Print_Titles" localSheetId="39">'16 C_Madrid (2)'!$1:$8</definedName>
    <definedName name="_xlnm.Print_Titles" localSheetId="81">'16 C_Madrid (4)'!$1:$8</definedName>
    <definedName name="_xlnm.Print_Titles" localSheetId="45">'93 No Regionalizable (2)'!$1:$8</definedName>
  </definedNames>
  <calcPr calcId="162913"/>
</workbook>
</file>

<file path=xl/calcChain.xml><?xml version="1.0" encoding="utf-8"?>
<calcChain xmlns="http://schemas.openxmlformats.org/spreadsheetml/2006/main">
  <c r="C31" i="26" l="1"/>
  <c r="D31" i="26" s="1"/>
  <c r="C19" i="23" l="1"/>
  <c r="C20" i="22"/>
  <c r="C27" i="24"/>
  <c r="C15" i="20"/>
  <c r="C14" i="19"/>
  <c r="C20" i="18"/>
  <c r="C27" i="17"/>
  <c r="C15" i="16"/>
  <c r="C18" i="15"/>
  <c r="C16" i="14"/>
  <c r="C19" i="13"/>
  <c r="C18" i="12"/>
  <c r="C20" i="11"/>
  <c r="C20" i="10"/>
  <c r="C20" i="9"/>
  <c r="C16" i="8"/>
  <c r="C16" i="7"/>
  <c r="C16" i="6"/>
  <c r="C20" i="5"/>
  <c r="C19" i="4"/>
  <c r="C20" i="3"/>
  <c r="C19" i="25"/>
  <c r="C31" i="1" l="1"/>
  <c r="D31" i="1" s="1"/>
</calcChain>
</file>

<file path=xl/sharedStrings.xml><?xml version="1.0" encoding="utf-8"?>
<sst xmlns="http://schemas.openxmlformats.org/spreadsheetml/2006/main" count="2193" uniqueCount="412">
  <si>
    <t>Importe en euros</t>
  </si>
  <si>
    <t>Comunidad</t>
  </si>
  <si>
    <t>Crédito
Inicial (*)</t>
  </si>
  <si>
    <t>Obligaciones
Reconocidas</t>
  </si>
  <si>
    <t>%</t>
  </si>
  <si>
    <t>Total general</t>
  </si>
  <si>
    <t>Sección</t>
  </si>
  <si>
    <t>EN LA COMUNIDAD 02 "CATALUÑA"</t>
  </si>
  <si>
    <t>EN LA COMUNIDAD 03 "GALICIA"</t>
  </si>
  <si>
    <t>EN LA COMUNIDAD 05 "PRINCIPADO DE ASTURIAS"</t>
  </si>
  <si>
    <t>EN LA COMUNIDAD 06 "CANTABRIA"</t>
  </si>
  <si>
    <t>EN LA COMUNIDAD 07 "LA RIOJA"</t>
  </si>
  <si>
    <t>EN LA COMUNIDAD 08 "REGIÓN DE MURCIA"</t>
  </si>
  <si>
    <t>EN LA COMUNIDAD 12 "CANARIAS"</t>
  </si>
  <si>
    <t>EN LA COMUNIDAD 14 "EXTREMADURA"</t>
  </si>
  <si>
    <t>EN LA COMUNIDAD 18 "CEUTA"</t>
  </si>
  <si>
    <t>EN LA COMUNIDAD 19 "MELILLA"</t>
  </si>
  <si>
    <t>EN LA COMUNIDAD 92 "EXTRANJERO"</t>
  </si>
  <si>
    <t>EN LA COMUNIDAD 93 "NO REGIONALIZABLE"</t>
  </si>
  <si>
    <t>EN LA COMUNIDAD 15 "ILLES BALEARS"</t>
  </si>
  <si>
    <t>EN LA COMUNIDAD 11 "CASTILLA-LA MANCHA"</t>
  </si>
  <si>
    <t>Totales</t>
  </si>
  <si>
    <t>CON DETALLE DE SECCIÓN</t>
  </si>
  <si>
    <t>EN LA COMUNIDAD 91 "SERVICIOS CENTRALES"</t>
  </si>
  <si>
    <t xml:space="preserve">                                        INTERVENCION GENERAL DE LA ADMINISTRACION DEL ESTADO</t>
  </si>
  <si>
    <t>08 </t>
  </si>
  <si>
    <t>CONSEJO GENERAL DEL PODER JUDICIAL </t>
  </si>
  <si>
    <t>13 </t>
  </si>
  <si>
    <t>MINISTERIO DE JUSTICIA </t>
  </si>
  <si>
    <t>14 </t>
  </si>
  <si>
    <t>MINISTERIO DE DEFENSA </t>
  </si>
  <si>
    <t>15 </t>
  </si>
  <si>
    <t>16 </t>
  </si>
  <si>
    <t>MINISTERIO DEL INTERIOR </t>
  </si>
  <si>
    <t>17 </t>
  </si>
  <si>
    <t>MINISTERIO DE FOMENTO </t>
  </si>
  <si>
    <t>19 </t>
  </si>
  <si>
    <t>23 </t>
  </si>
  <si>
    <t>25 </t>
  </si>
  <si>
    <t>27 </t>
  </si>
  <si>
    <t>18 </t>
  </si>
  <si>
    <t>20 </t>
  </si>
  <si>
    <t>26 </t>
  </si>
  <si>
    <t>12 </t>
  </si>
  <si>
    <t>03 </t>
  </si>
  <si>
    <t>TRIBUNAL DE CUENTAS </t>
  </si>
  <si>
    <t>04 </t>
  </si>
  <si>
    <t>TRIBUNAL CONSTITUCIONAL </t>
  </si>
  <si>
    <t>05 </t>
  </si>
  <si>
    <t>CONSEJO DE ESTADO </t>
  </si>
  <si>
    <t>02 </t>
  </si>
  <si>
    <t>CORTES GENERALES </t>
  </si>
  <si>
    <t>02 CATALUÑA </t>
  </si>
  <si>
    <t>03 GALICIA </t>
  </si>
  <si>
    <t>05 PRINCIPADO DE ASTURIAS </t>
  </si>
  <si>
    <t>06 CANTABRIA </t>
  </si>
  <si>
    <t>07 LA RIOJA </t>
  </si>
  <si>
    <t>09 COMUNITAT VALENCIANA </t>
  </si>
  <si>
    <t>11 CASTILLA-LA MANCHA </t>
  </si>
  <si>
    <t>12 CANARIAS </t>
  </si>
  <si>
    <t>13 COMUNIDAD FORAL DE NAVARRA </t>
  </si>
  <si>
    <t>14 EXTREMADURA </t>
  </si>
  <si>
    <t>15 ILLES BALEARS </t>
  </si>
  <si>
    <t>16 COMUNIDAD DE MADRID </t>
  </si>
  <si>
    <t>18 CEUTA </t>
  </si>
  <si>
    <t>19 MELILLA </t>
  </si>
  <si>
    <t>91 SERVICIOS CENTRALES </t>
  </si>
  <si>
    <t>92 EXTRANJERO </t>
  </si>
  <si>
    <t>93 NO REGIONALIZABLE </t>
  </si>
  <si>
    <t>EN LA COMUNIDAD 09 "COMUNITAT VALENCIANA"</t>
  </si>
  <si>
    <t>EN LA COMUNIDAD 13 "COMUNIDAD FORAL DE NAVARRA"</t>
  </si>
  <si>
    <t>EN LA COMUNIDAD 16 "COMUNIDAD DE MADRID"</t>
  </si>
  <si>
    <t>CON DETALLE DE COMUNIDAD</t>
  </si>
  <si>
    <t>MINISTERIO DE HACIENDA </t>
  </si>
  <si>
    <t>MINISTERIO DE TRABAJO, MIGRACIONES Y SEGURIDAD SOCIAL </t>
  </si>
  <si>
    <t>MINISTERIO PARA LA TRANSICIÓN ECOLÓGICA </t>
  </si>
  <si>
    <t>21 </t>
  </si>
  <si>
    <t>MINISTERIO DE AGRICULTURA, PESCA Y ALIMENTACIÓN </t>
  </si>
  <si>
    <t>22 </t>
  </si>
  <si>
    <t>MINISTERIO DE POLÍTICA TERRITORIAL Y FUNCIÓN PÚBLICA </t>
  </si>
  <si>
    <t>MINISTERIO DE INDUSTRIA, COMERCIO Y TURISMO </t>
  </si>
  <si>
    <t>24 </t>
  </si>
  <si>
    <t>MINISTERIO DE CULTURA Y DEPORTE </t>
  </si>
  <si>
    <t>MINISTERIO DE ASUNTOS EXTERIORES, UNIÓN EUROPEA Y COOPERACIÓN </t>
  </si>
  <si>
    <t>MINISTERIO DE EDUCACIÓN Y FORMACIÓN PROFESIONAL </t>
  </si>
  <si>
    <t>MINISTERIO DE LA PRESIDENCIA, RELACIONES CON LAS CORTES E IGUALDAD </t>
  </si>
  <si>
    <t>MINISTERIO DE SANIDAD, CONSUMO Y BIENESTAR SOCIAL </t>
  </si>
  <si>
    <t>MINISTERIO DE ECONOMÍA Y EMPRESA </t>
  </si>
  <si>
    <t>28 </t>
  </si>
  <si>
    <t>MINISTERIO DE CIENCIA, INNOVACIÓN Y UNIVERSIDADES </t>
  </si>
  <si>
    <t>01 PAÍS VASCO </t>
  </si>
  <si>
    <t>04 ANDALUCÍA </t>
  </si>
  <si>
    <t>08 REGIÓN DE MURCIA </t>
  </si>
  <si>
    <t>10 ARAGÓN </t>
  </si>
  <si>
    <t>17 CASTILLA Y LEÓN </t>
  </si>
  <si>
    <t>EN LA COMUNIDAD 01 "PAÍS VASCO"</t>
  </si>
  <si>
    <t>EN LA COMUNIDAD 04 "ANDALUCÍA"</t>
  </si>
  <si>
    <t>EN LA COMUNIDAD 10 "ARAGÓN"</t>
  </si>
  <si>
    <t>EN LA COMUNIDAD 17 "CASTILLA Y LEÓN"</t>
  </si>
  <si>
    <t>EJECUCIÓN PRESUPUESTARIA DEL CAPÍTULO 6 "INVERSIONES REALES" DEL PRESUPUESTO DE GASTOS DE LA AGE DEL EJERCICIO 2020 HASTA EL 30 DE JUNIO</t>
  </si>
  <si>
    <t>(*) Para el ejercicio 2020 no se han aprobado los PGE, prorrogándose los correspondientes al ejercicio anterior. No obstante, el Anexo de Inversiones Reales de la Serie Verde no se prorroga de un ejercicio a otro y, como consecuencia, sólo se dispone de un crédito inicial aprobado para inversiones reales, pero no de su correspondiente distribución geográfica.</t>
  </si>
  <si>
    <t xml:space="preserve">                                        INTERVENCIÓN GENERAL  DE LA ADMINISTRACIÓN DEL ESTADO</t>
  </si>
  <si>
    <t>EJECUCIÓN PRESUPUESTARIA DEL CAPÍTULO 6 "INVERSIONES REALES" DEL PRESUPUESTO DE GASTOS DE ORGANISMOS AUTÓNOMOS Y RESTO DE ENTIDADES DEPENDIENTES DE LA AGE DEL EJERCICIO 2020 HASTA EL 30 DE JUNIO</t>
  </si>
  <si>
    <t>01 PAÍS VASCO</t>
  </si>
  <si>
    <t>02 CATALUÑA</t>
  </si>
  <si>
    <t>03 GALICIA</t>
  </si>
  <si>
    <t>04 ANDALUCÍA</t>
  </si>
  <si>
    <t>05 PRINCIPADO DE ASTURIAS</t>
  </si>
  <si>
    <t>06 CANTABRIA</t>
  </si>
  <si>
    <t>07 LA RIOJA</t>
  </si>
  <si>
    <t>08 REGIÓN DE MURCIA</t>
  </si>
  <si>
    <t>09 COMUNITAT VALENCIANA</t>
  </si>
  <si>
    <t>10 ARAGÓN</t>
  </si>
  <si>
    <t>11 CASTILLA-LA MANCHA</t>
  </si>
  <si>
    <t>12 CANARIAS</t>
  </si>
  <si>
    <t>13 COMUNIDAD FORAL DE NAVARRA</t>
  </si>
  <si>
    <t>14 EXTREMADURA</t>
  </si>
  <si>
    <t>15 ILLES BALEARS</t>
  </si>
  <si>
    <t>16 COMUNIDAD DE MADRID</t>
  </si>
  <si>
    <t>17 CASTILLA Y LEÓN</t>
  </si>
  <si>
    <t>18 CEUTA</t>
  </si>
  <si>
    <t>19 MELILLA</t>
  </si>
  <si>
    <t>91 SERVICIOS CENTRALES</t>
  </si>
  <si>
    <t>92 EXTRANJERO</t>
  </si>
  <si>
    <t>93 NO REGIONALIZABLE</t>
  </si>
  <si>
    <t>No se incluyen los créditos iniciales del Centro Nacional de Inteligencia por importe de 41.268.290,00 € ya que dicho Organismo no suministra a esta División información relativa a la ejecución presupuestaria</t>
  </si>
  <si>
    <t>CON DETALLE DE ORGANISMO Y ADSCRIPCIÓN MINISTERIAL</t>
  </si>
  <si>
    <t>Sección / Código Presupuestario Organismo / Denominación</t>
  </si>
  <si>
    <t>TOTAL ORGANISMOS ADSCRITOS A DEFENSA</t>
  </si>
  <si>
    <t>14107</t>
  </si>
  <si>
    <t>INSTITUTO DE VIVIENDA, INFRAEST. Y EQUIP. DE LA DEFENSA, O.A.</t>
  </si>
  <si>
    <t>TOTAL ORGANISMOS ADSCRITOS A HACIENDA</t>
  </si>
  <si>
    <t>15302</t>
  </si>
  <si>
    <t>AGENCIA ESTATAL DE ADMINISTRACIÓN TRIBUTARIA</t>
  </si>
  <si>
    <t>TOTAL ORGANISMOS ADSCRITOS A INDUSTRIA, COMERCIO Y TURISMO</t>
  </si>
  <si>
    <t>20104</t>
  </si>
  <si>
    <t>INSTITUTO DE TURISMO DE ESPAÑA, O.A.</t>
  </si>
  <si>
    <t>TOTAL ORGANISMOS ADSCRITOS A POLÍTICA TERRITORIAL Y FUNCIÓN PÚBLICA</t>
  </si>
  <si>
    <t>22102</t>
  </si>
  <si>
    <t>MUTUALIDAD GENERAL DE FUNCIONARIOS CIVILES DEL ESTADO</t>
  </si>
  <si>
    <t>TOTAL ORGANISMOS ADSCRITOS A TRANSICIÓN ECOLÓGICA</t>
  </si>
  <si>
    <t>23102</t>
  </si>
  <si>
    <t>CONFEDERACIÓN HIDROGRÁFICA DEL CANTÁBRICO, O.A.</t>
  </si>
  <si>
    <t>23104</t>
  </si>
  <si>
    <t>CONFEDERACIÓN HIDROGRÁFICA DEL EBRO, O.A.</t>
  </si>
  <si>
    <t>TOTAL ORGANISMOS ADSCRITOS A CIENCIA, INNOVACIÓN Y UNIVERSIDADES</t>
  </si>
  <si>
    <t>28301</t>
  </si>
  <si>
    <t>AG. ESTATAL CONSEJO SUPERIOR DE INVESTIGACIONES CIENTÍFICAS, M.P.</t>
  </si>
  <si>
    <t>TOTAL ORGANISMOS ADSCRITOS A INTERIOR</t>
  </si>
  <si>
    <t>16101</t>
  </si>
  <si>
    <t>JEFATURA CENTRAL DE TRÁFICO</t>
  </si>
  <si>
    <t>TOTAL ORGANISMOS ADSCRITOS A TRABAJO, MIGRACIONES Y SEGURIDAD SOCIAL</t>
  </si>
  <si>
    <t>19101</t>
  </si>
  <si>
    <t>SERVICIO PÚBLICO DE EMPLEO ESTATAL, O.A.</t>
  </si>
  <si>
    <t>23107</t>
  </si>
  <si>
    <t>CONFEDERACIÓN HIDROGRÁFICA DEL JÚCAR, O.A.</t>
  </si>
  <si>
    <t>23301</t>
  </si>
  <si>
    <t>AGENCIA ESTATAL DE METEOROLOGÍA</t>
  </si>
  <si>
    <t>TOTAL ORGANISMOS ADSCRITOS A CULTURA Y DEPORTE</t>
  </si>
  <si>
    <t>24105</t>
  </si>
  <si>
    <t>O.A. GER. DE INFRAESTRUCTURAS Y EQUIPAMIENTOS DE CULTURA</t>
  </si>
  <si>
    <t>TOTAL ORGANISMOS ADSCRITOS A ECONOMÍA Y EMPRESA</t>
  </si>
  <si>
    <t>27302</t>
  </si>
  <si>
    <t>COMISIÓN NACIONAL DE LOS MERCADOS Y LA COMPETENCIA</t>
  </si>
  <si>
    <t>23103</t>
  </si>
  <si>
    <t>CONFEDERACIÓN HIDROGRÁFICA DEL DUERO, O.A.</t>
  </si>
  <si>
    <t>23108</t>
  </si>
  <si>
    <t>CONFEDERACIÓN HIDROGRÁFICA DEL MIÑO-SIL, O.A.</t>
  </si>
  <si>
    <t>TOTAL ORGANISMOS ADSCRITOS A PRESID., RELAC. CON LAS CORTES E IGUALDAD</t>
  </si>
  <si>
    <t>25103</t>
  </si>
  <si>
    <t>CONSEJO DE ADMINISTRACIÓN DEL PATRIMONIO NACIONAL</t>
  </si>
  <si>
    <t>28105</t>
  </si>
  <si>
    <t>INSTITUTO ESPAÑOL DE OCEANOGRAFÍA, O.A., M.P.</t>
  </si>
  <si>
    <t>14101</t>
  </si>
  <si>
    <t>INSTITUTO NACIONAL DE TÉCNICA AEROESPACIAL ESTEBAN TERRADAS</t>
  </si>
  <si>
    <t>16102</t>
  </si>
  <si>
    <t>GERENCIA DE INFRAESTR. Y EQUIPAMIENTO DE LA SEGURIDAD DEL ESTADO</t>
  </si>
  <si>
    <t>23101</t>
  </si>
  <si>
    <t>ORGANISMO AUTÓNOMO PARQUES NACIONALES</t>
  </si>
  <si>
    <t>23105</t>
  </si>
  <si>
    <t>CONFEDERACIÓN HIDROGRÁFICA DEL GUADALQUIVIR, O.A.</t>
  </si>
  <si>
    <t>23109</t>
  </si>
  <si>
    <t>CONFEDERACIÓN HIDROGRÁFICA DEL SEGURA, O.A.</t>
  </si>
  <si>
    <t>24106</t>
  </si>
  <si>
    <t>CONSEJO SUPERIOR DE DEPORTES, O.A.</t>
  </si>
  <si>
    <t>TOTAL ORGANISMOS ADSCRITOS A SANIDAD, CONSUMO Y BIENESTAR SOCIAL</t>
  </si>
  <si>
    <t>26101</t>
  </si>
  <si>
    <t>ORGANISMO AUTÓNOMO INSTITUTO DE LA JUVENTUD</t>
  </si>
  <si>
    <t>28103</t>
  </si>
  <si>
    <t>C. DE INVEST. ENERGÉTICAS, MEDIOAMBIENTALES Y TECNOLÓG., O.A., M.P.</t>
  </si>
  <si>
    <t>23111</t>
  </si>
  <si>
    <t>MANCOMUNIDAD DE LOS CANALES DEL TAIBILLA, O.A.</t>
  </si>
  <si>
    <t>14113</t>
  </si>
  <si>
    <t>INSTITUTO SOCIAL DE LAS FUERZAS ARMADAS</t>
  </si>
  <si>
    <t>28104</t>
  </si>
  <si>
    <t>INST. NAC. DE INVEST. Y TECNOLOGÍA AGRARIA Y ALIMENTARIA, O.A., M.P.</t>
  </si>
  <si>
    <t>23110</t>
  </si>
  <si>
    <t>CONFEDERACIÓN HIDROGRÁFICA DEL TAJO, O.A.</t>
  </si>
  <si>
    <t>28106</t>
  </si>
  <si>
    <t>INSTITUTO GEOLÓGICO Y MINERO DE ESPAÑA, O.A., M.P.</t>
  </si>
  <si>
    <t>TOTAL ORGANISMOS ADSCRITOS A FOMENTO</t>
  </si>
  <si>
    <t>17102</t>
  </si>
  <si>
    <t>CENTRO NACIONAL DE INFORMACIÓN GEOGRÁFICA</t>
  </si>
  <si>
    <t>23106</t>
  </si>
  <si>
    <t>CONFEDERACIÓN HIDROGRÁFICA DEL GUADIANA, O.A.</t>
  </si>
  <si>
    <t>TOTAL ORGANISMOS ADSCRITOS A ASUNTOS EXTERIORES, UNIÓN EUROPEA Y COOP.</t>
  </si>
  <si>
    <t>12301</t>
  </si>
  <si>
    <t>INSTITUTO CERVANTES</t>
  </si>
  <si>
    <t>12302</t>
  </si>
  <si>
    <t>AG. ESPAÑOLA DE COOP. INTERNACIONAL PARA EL DESARROLLO</t>
  </si>
  <si>
    <t>TOTAL ORGANISMOS ADSCRITOS A JUSTICIA</t>
  </si>
  <si>
    <t>13101</t>
  </si>
  <si>
    <t>CENTRO DE ESTUDIOS JURÍDICOS</t>
  </si>
  <si>
    <t>13301</t>
  </si>
  <si>
    <t>AGENCIA ESPAÑOLA DE PROTECCIÓN DE DATOS</t>
  </si>
  <si>
    <t>15101</t>
  </si>
  <si>
    <t>INSTITUTO DE ESTUDIOS FISCALES</t>
  </si>
  <si>
    <t>15104</t>
  </si>
  <si>
    <t>O.A. COMISIONADO PARA EL MERCADO DE TABACOS</t>
  </si>
  <si>
    <t>15107</t>
  </si>
  <si>
    <t>PARQUE MÓVIL DEL ESTADO</t>
  </si>
  <si>
    <t>15301</t>
  </si>
  <si>
    <t>AUTORIDAD INDEPENDIENTE DE RESPONSABILIDAD FISCAL</t>
  </si>
  <si>
    <t>17101</t>
  </si>
  <si>
    <t>CENTRO DE ESTUDIOS Y EXPERIMENTACIÓN DE OBRAS PÚBLICAS</t>
  </si>
  <si>
    <t>17301</t>
  </si>
  <si>
    <t>AGENCIA ESTATAL DE SEGURIDAD AÉREA</t>
  </si>
  <si>
    <t>19102</t>
  </si>
  <si>
    <t>FONDO DE GARANTÍA SALARIAL, O.A.</t>
  </si>
  <si>
    <t>19301</t>
  </si>
  <si>
    <t>CONSEJO ECONÓMICO Y SOCIAL</t>
  </si>
  <si>
    <t>20102</t>
  </si>
  <si>
    <t>OFICINA ESPAÑOLA DE PATENTES Y MARCAS, O.A.</t>
  </si>
  <si>
    <t>20103</t>
  </si>
  <si>
    <t>CENTRO ESPAÑOL DE METROLOGÍA, O.A., M.P.</t>
  </si>
  <si>
    <t>TOTAL ORGANISMOS ADSCRITOS A AGRICULTURA, PESCA Y ALIMENTACIÓN</t>
  </si>
  <si>
    <t>21101</t>
  </si>
  <si>
    <t>AGENCIA DE INFORMACIÓN Y CONTROL ALIMENTARIOS, O.A.</t>
  </si>
  <si>
    <t>21103</t>
  </si>
  <si>
    <t>FONDO ESPAÑOL DE GARANTÍA AGRARIA, O.A.</t>
  </si>
  <si>
    <t>22301</t>
  </si>
  <si>
    <t>CONSEJO DE TRANSPARENCIA Y BUEN GOBIERNO</t>
  </si>
  <si>
    <t>23112</t>
  </si>
  <si>
    <t>INSTITUTO PARA LA TRANSICIÓN JUSTA, O.A.</t>
  </si>
  <si>
    <t>23302</t>
  </si>
  <si>
    <t>CONSEJO DE SEGURIDAD NUCLEAR</t>
  </si>
  <si>
    <t>24103</t>
  </si>
  <si>
    <t>INSTITUTO DE LA CINEMATOGRAFÍA Y DE LAS ARTES AUDIOV., O.A.</t>
  </si>
  <si>
    <t>24104</t>
  </si>
  <si>
    <t>BIBLIOTECA NACIONAL DE ESPAÑA, O.A.</t>
  </si>
  <si>
    <t>24107</t>
  </si>
  <si>
    <t>INSTITUTO NACIONAL DE LAS ARTES ESCÉNICAS Y DE LA MÚSICA, O.A.</t>
  </si>
  <si>
    <t>24301</t>
  </si>
  <si>
    <t>MUSEO NACIONAL DEL PRADO</t>
  </si>
  <si>
    <t>24302</t>
  </si>
  <si>
    <t>MUSEO NACIONAL CENTRO DE ARTE REINA SOFÍA</t>
  </si>
  <si>
    <t>24303</t>
  </si>
  <si>
    <t>AG. ESPAÑOLA DE PROTECCIÓN DE LA SALUD EN EL DEPORTE</t>
  </si>
  <si>
    <t>25101</t>
  </si>
  <si>
    <t>CENTRO DE ESTUDIOS POLÍTICOS Y CONSTITUCIONALES, O.A.</t>
  </si>
  <si>
    <t>25102</t>
  </si>
  <si>
    <t>CENTRO DE INVESTIGACIONES SOCIOLÓGICAS, O.A.</t>
  </si>
  <si>
    <t>25302</t>
  </si>
  <si>
    <t>AGENCIA ESTATAL BOLETÍN OFICIAL DEL ESTADO</t>
  </si>
  <si>
    <t>26105</t>
  </si>
  <si>
    <t>O.A. ORGANIZACIÓN NACIONAL DE TRASPLANTES</t>
  </si>
  <si>
    <t>26106</t>
  </si>
  <si>
    <t>O.A. REAL PATRONATO SOBRE DISCAPACIDAD</t>
  </si>
  <si>
    <t>26109</t>
  </si>
  <si>
    <t>O.A. AGENCIA ESPAÑOLA DE SEGURIDAD ALIMENTARIA Y NUTRICIÓN</t>
  </si>
  <si>
    <t>26301</t>
  </si>
  <si>
    <t>AGENCIA ESPAÑOLA DE MEDICAMENTOS Y PRODUCTOS SANITARIOS</t>
  </si>
  <si>
    <t>27101</t>
  </si>
  <si>
    <t>INSTITUTO NACIONAL DE ESTADÍSTICA, O.A.</t>
  </si>
  <si>
    <t>27102</t>
  </si>
  <si>
    <t>INSTITUTO DE CONTABILIDAD Y AUDITORÍA DE CUENTAS</t>
  </si>
  <si>
    <t>28102</t>
  </si>
  <si>
    <t>O.A. SERV. ESPAÑOL PARA LA INTERNACIONALIZ. DE EDUCACIÓN, M.P.</t>
  </si>
  <si>
    <t>28108</t>
  </si>
  <si>
    <t>O.A. AGENCIA NACIONAL DE EVALUACIÓN DE LA CALIDAD Y ACREDITACIÓN</t>
  </si>
  <si>
    <t>28303</t>
  </si>
  <si>
    <t>AGENCIA ESTATAL DE INVESTIGACIÓN, M.P.</t>
  </si>
  <si>
    <t>13102</t>
  </si>
  <si>
    <t>MUTUALIDAD GENERAL JUDICIAL</t>
  </si>
  <si>
    <t>19104</t>
  </si>
  <si>
    <t>INSTITUTO NACIONAL DE SEGURIDAD Y SALUD EN EL TRABAJO, O.A., M.P. </t>
  </si>
  <si>
    <t>28107</t>
  </si>
  <si>
    <t>INSTITUTO DE SALUD CARLOS III, O.A., M.P.</t>
  </si>
  <si>
    <t>17302</t>
  </si>
  <si>
    <t>AGENCIA ESTATAL DE SEGURIDAD FERROVIARIA</t>
  </si>
  <si>
    <t>22101</t>
  </si>
  <si>
    <t>INSTITUTO NACIONAL DE ADMINISTRACIÓN PÚBLICA</t>
  </si>
  <si>
    <t>EJECUCIÓN DE INVERSIONES REALES DE LAS ENTIDADES DEL SECTOR PÚBLICO ADMINISTRATIVO CON PRESUPUESTO ESTIMATIVO DEL EJERCICIO 2020 HASTA EL 30 DE JUNIO</t>
  </si>
  <si>
    <t>Inversión inicial (*)</t>
  </si>
  <si>
    <t>Inversión real</t>
  </si>
  <si>
    <t>(*) Para el ejercicio 2020 no se han aprobado los PGE, prorrogándose los correspondientes al ejercicio anterior. No obstante, el Anexo de Inversiones Reales de la Serie Verde no se prorroga de un ejercicio a otro y, como consecuencia, sólo se dispone de una inversión inicial aprobada para inversiones reales, pero no de su correspondiente distribución geográfica.</t>
  </si>
  <si>
    <t>CON DETALLE DE ENTIDAD</t>
  </si>
  <si>
    <t>Entidad</t>
  </si>
  <si>
    <t>CONSORCIO CENTRO DE INVESTIGACIÓN BIOMÉDICA EN RED, M.P.</t>
  </si>
  <si>
    <t>CONSORCIO BARCELONA SUPERCOMPUTING CENTER - CENTRO NACIONAL DE SUPERCOMPUTACIÓN</t>
  </si>
  <si>
    <t>CENTRO UNIVERSITARIO DE LA DEFENSA UBICADO EN LA ESCUELA NAVAL MILITAR DE MARÍN</t>
  </si>
  <si>
    <t>CONSORCIO DE LA CIUDAD DE SANTIAGO DE COMPOSTELA</t>
  </si>
  <si>
    <t>TRABAJO PENITENCIARIO Y FORMACIÓN PARA EL EMPLEO</t>
  </si>
  <si>
    <t>CENTRO UNIVERSITARIO DE LA DEFENSA UBICADO EN LA ACADEMIA GENERAL DEL AIRE DE SAN JAVIER</t>
  </si>
  <si>
    <t>CASA DEL MEDITERRÁNEO</t>
  </si>
  <si>
    <t>CENTRO UNIVERSITARIO DE LA DEFENSA UBICADO EN LA ACADEMIA GENERAL MILITAR DE ZARAGOZA</t>
  </si>
  <si>
    <t>CONSORCIO CASTILLO DE SAN PEDRO</t>
  </si>
  <si>
    <t>CONSORCIO DE LA CIUDAD DE CUENCA</t>
  </si>
  <si>
    <t>CONSORCIO DE LA CIUDAD DE TOLEDO</t>
  </si>
  <si>
    <t>CONSORCIO PARA LA CONSTRUCCIÓN, EQUIPAMIENTO Y EXPLOTACIÓN DEL CENTRO NACIONAL DE EXPERIMENTACIÓN DE TECNOLOGÍAS DEL HIDRÓGENO Y PILAS DE COMBUSTIBLE</t>
  </si>
  <si>
    <t>CASA ÁFRICA</t>
  </si>
  <si>
    <t>CONSORCIO DE LA ZONA ESPECIAL CANARIA</t>
  </si>
  <si>
    <t>CONSORCIO PARA EL DISEÑO, CONSTRUCCIÓN, EQUIPAMIENTO Y EXPLOTACIÓN DE LA PLATAFORMA OCEÁNICA DE CANARIAS</t>
  </si>
  <si>
    <t>INSTITUTO DE ASTROFÍSICA DE CANARIAS</t>
  </si>
  <si>
    <t>CONSORCIO DEL CASTILLO DE SAN CARLOS</t>
  </si>
  <si>
    <t>CONSORCIO DEL MUSEO MILITAR DE MENORCA Y PATRIMONIO HISTÓRICO-MILITAR DEL PUERTO DE MAHÓN Y CALA SAN ESTEBAN</t>
  </si>
  <si>
    <t>CONSORCIO PARA EL DISEÑO, CONSTRUCCIÓN, EQUIPAMIENTO Y EXPLOTACIÓN DEL SISTEMA DE OBSERVACIÓN COSTERO DE LAS ISLAS BALEARES</t>
  </si>
  <si>
    <t>CASA ÁRABE</t>
  </si>
  <si>
    <t>CASA DE AMÉRICA</t>
  </si>
  <si>
    <t>CENTRO SEFARAD-ISRAEL</t>
  </si>
  <si>
    <t>CENTRO UNIVERSITARIO DE LA DEFENSA UBICADO EN LA ACADEMIA CENTRAL DE LA DEFENSA</t>
  </si>
  <si>
    <t>CENTRO UNIVERSITARIO DE LA GUARDIA CIVIL</t>
  </si>
  <si>
    <t>COMISIÓN NACIONAL DEL MERCADO DE VALORES</t>
  </si>
  <si>
    <t>UNIVERSIDAD NACIONAL DE EDUCACIÓN A DISTANCIA</t>
  </si>
  <si>
    <t>CENTRO NACIONAL DE INVESTIGACIÓN SOBRE LA EVOLUCIÓN HUMANA</t>
  </si>
  <si>
    <t>CONSORCIO PARA EL DISEÑO, CONSTRUCCIÓN, EQUIPAMIENTO Y EXPLOTACIÓN DEL CENTRO DE LÁSERES PULSADOS ULTRACORTOS ULTRAINTENSOS</t>
  </si>
  <si>
    <t>CIBER DE ENFERMEDADES NEURODEGENERATIVAS</t>
  </si>
  <si>
    <t>EJECUCIÓN DE INVERSIONES REALES DEL SECTOR PÚBLICO EMPRESARIAL Y FUNDACIONAL DEL EJERCICIO 2020 HASTA EL 30 DE JUNIO</t>
  </si>
  <si>
    <t>ADIF-ALTA VELOCIDAD</t>
  </si>
  <si>
    <t>ADMINISTRADOR DE INFRAESTRUCTURAS FERROVIARIAS</t>
  </si>
  <si>
    <t>COMPAÑÍA ESPAÑOLA DE SEGUROS DE CRÉDITO A LA EXPORTACIÓN, SOCIEDAD ANÓNIMA., COMPAÑÍA DE SEGUROS Y REASEGUROS, SOCIEDAD MERCANTIL ESTATAL</t>
  </si>
  <si>
    <t>CONSORCIO DE COMPENSACIÓN DE SEGUROS</t>
  </si>
  <si>
    <t>CONSORCIO PARA LA CONSTRUCCIÓN, EQUIPAMIENTO Y EXPLOTACIÓN DE LA SEDE ESPAÑOLA DE LA FUENTE EUROPEA DE NEUTRONES POR ESPALACIÓN</t>
  </si>
  <si>
    <t>CTI  TECNOLOGÍA Y GESTIÓN, S.A. (S.M.E.)</t>
  </si>
  <si>
    <t>FUNDACIÓN CENTRO PARA LA MEMORIA DE LAS VÍCTIMAS DEL TERRORISMO</t>
  </si>
  <si>
    <t>GRUPO ENAIRE</t>
  </si>
  <si>
    <t>GRUPO RENFE-OPERADORA</t>
  </si>
  <si>
    <t>GRUPO SOCIEDAD ESTATAL DE PARTICIPACIONES INDUSTRIALES</t>
  </si>
  <si>
    <t>PUERTOS DEL ESTADO Y AUTORIDADES PORTUARIAS (CONSOLIDADO)</t>
  </si>
  <si>
    <t>SOCIEDAD DE INFRAESTRUCTURAS Y EQUIPAMIENTOS PENITENCIARIOS Y DE LA SEGURIDAD DEL ESTADO, S.M.E., S.A.</t>
  </si>
  <si>
    <t>SOCIEDAD MERCANTIL ESTATAL AGUAS DE LAS CUENCAS DE ESPAÑA, S.A.</t>
  </si>
  <si>
    <t>AGUAS DE LAS CUENCAS MEDITERRÁNEAS, S.M.E., S.A.</t>
  </si>
  <si>
    <t>CENTRO INTERMODAL DE LOGÍSTICA, S.A., S.M.E.</t>
  </si>
  <si>
    <t>CONSORCI ZF INTERNACIONAL, S.A.</t>
  </si>
  <si>
    <t>CONSORCIO DE LA ZONA FRANCA DE BARCELONA</t>
  </si>
  <si>
    <t>CORPORACIÓN DE RADIO Y TELEVISIÓN ESPAÑOLA, S.A., S.M.E.</t>
  </si>
  <si>
    <t>EMPRESA NACIONAL DE RESIDUOS RADIACTIVOS, S.A., S.M.E.</t>
  </si>
  <si>
    <t>FUNDACIÓN DE LOS FERROCARRILES ESPAÑOLES</t>
  </si>
  <si>
    <t>PARADORES DE TURISMO DE ESPAÑA, S.M.E., S.A.</t>
  </si>
  <si>
    <t>SOCIEDAD ESTATAL DE INFRAESTRUCTURAS DEL TRANSPORTE TERRESTRE, S.M.E., S.A.</t>
  </si>
  <si>
    <t>SOCIEDAD MERCANTIL ESTATAL DE GESTIÓN INMOBILIARIA DE PATRIMONIO, M.P., S.A.</t>
  </si>
  <si>
    <t>WORLD TRADE CENTER BARCELONA, S.A., S.M.E.</t>
  </si>
  <si>
    <t>APARCAMIENTOS SUBTERRÁNEOS DE VIGO, S.M.E., M.P., S.L.</t>
  </si>
  <si>
    <t>CENTRO TECNOLÓGICO AGROALIMENTARIO DE LUGO CETAL, F.S.P.</t>
  </si>
  <si>
    <t>CONSORCIO DE LA ZONA FRANCA DE VIGO</t>
  </si>
  <si>
    <t>FUNDACIÓN ESPAÑOLA PARA LA CIENCIA Y LA TECNOLOGÍA</t>
  </si>
  <si>
    <t xml:space="preserve">FUNDACIÓN LABORAL DE PERSONAS CON DISCAPACIDAD SANTA BÁRBARA, F.S.P., M.P. </t>
  </si>
  <si>
    <t>CONSORCIO DE LA ZONA FRANCA DE CÁDIZ</t>
  </si>
  <si>
    <t>CONSORCIO DE LA ZONA FRANCA DE SEVILLA</t>
  </si>
  <si>
    <t>E.P.E. SOCIEDAD DE SALVAMENTO Y SEGURIDAD MARÍTIMA</t>
  </si>
  <si>
    <r>
      <t>EMPRESA NACIONAL DE RESIDUOS RADIACTIVOS, S.A., S.M.E.</t>
    </r>
    <r>
      <rPr>
        <sz val="10"/>
        <color indexed="8"/>
        <rFont val="Arial"/>
        <family val="2"/>
      </rPr>
      <t xml:space="preserve"> </t>
    </r>
    <r>
      <rPr>
        <vertAlign val="superscript"/>
        <sz val="10"/>
        <color indexed="8"/>
        <rFont val="Arial"/>
        <family val="2"/>
      </rPr>
      <t>(1)</t>
    </r>
  </si>
  <si>
    <t>EXPASA AGRICULTURA Y GANADERÍA, SOCIEDAD MERCANTIL ESTATAL, S.A.</t>
  </si>
  <si>
    <t>FIDALIA, S.M.E., S.A.U.</t>
  </si>
  <si>
    <t>FUNDACIÓN EOI, F.S.P.</t>
  </si>
  <si>
    <t>LA ALMORAIMA, S.A.</t>
  </si>
  <si>
    <t>SOCIEDAD MERCANTIL ESTATAL DE INFRAESTRUCTURAS AGRARIAS, S.A.</t>
  </si>
  <si>
    <t>(1) El importe negativo se debe a un ajuste en el proyecto “Resolución CSN y apoyo a la operación Cabril” de las inversiones de 2020 como consecuencia de un exceso en el registro de la inversión en equipamiento en el año 2019, según explicación de la propia entidad</t>
  </si>
  <si>
    <t>EUROPEAN BULK HANDLING INSTALLATION E.B.H.I., S.A.</t>
  </si>
  <si>
    <t>CONSORCIO DE LA ZONA FRANCA DE SANTANDER</t>
  </si>
  <si>
    <t>FUNDACIÓN INTERNACIONAL Y PARA IBEROAMÉRICA DE ADMINISTRACIÓN Y POLÍTICAS PÚBLICAS</t>
  </si>
  <si>
    <t>CONSORCIO VALENCIA 2007</t>
  </si>
  <si>
    <t>VALENCIA PLATAFORMA INTERMODAL Y LOGÍSTICA, S.A., S.M.E., M.P.</t>
  </si>
  <si>
    <t>CONSORCIO DE LA ZONA FRANCA DE GRAN CANARIA</t>
  </si>
  <si>
    <t>CENTRO NACIONAL DE INVESTIGACIONES CARDIOVASCULARES CARLOS III (F.S.P.)</t>
  </si>
  <si>
    <t>CENTRO PARA EL DESARROLLO TECNOLÓGICO INDUSTRIAL, E.P.E.</t>
  </si>
  <si>
    <t>COMPAÑÍA ESPAÑOLA DE FINANCIACIÓN DEL DESARROLLO COFIDES, S.A., S.M.E.</t>
  </si>
  <si>
    <t>COMPAÑÍA ESPAÑOLA DE REAFIANZAMIENTO, S.M.E., S.A.</t>
  </si>
  <si>
    <t>EMPRESA NACIONAL DE INNOVACIÓN, S.M.E.,S.A.</t>
  </si>
  <si>
    <t>ENAJENACIÓN DE MATERIALES FERROVIARIOS, S.A., S.M.E., M.P.</t>
  </si>
  <si>
    <t>F.S.P. CENTRO NACIONAL DE INVESTIGACIONES ONCOLÓGICAS CARLOS III, M.P.</t>
  </si>
  <si>
    <t>FÁBRICA NACIONAL DE MONEDA Y TIMBRE-REAL CASA DE LA MONEDA</t>
  </si>
  <si>
    <t>FONDO DE REESTRUCTURACIÓN ORDENADA BANCARIA</t>
  </si>
  <si>
    <t>FUNDACIÓN BIODIVERSIDAD, F.S.P.</t>
  </si>
  <si>
    <t>FUNDACIÓN COLECCIÓN THYSSEN BORNEMISZA</t>
  </si>
  <si>
    <t>FUNDACIÓN DEL SECTOR PÚBLICO CENTRO DE INVESTIGACIÓN DE  ENFERMEDADES NEUROLÓGICAS (F.S.P.)</t>
  </si>
  <si>
    <t>FUNDACIÓN DEL SERVICIO INTERCONFEDERAL DE MEDIACIÓN Y ARBITRAJE, F.S.P.</t>
  </si>
  <si>
    <t>FUNDACIÓN DEL TEATRO REAL, F.S.P.</t>
  </si>
  <si>
    <t>FUNDACIÓN ESTATAL PARA LA FORMACIÓN EN EL EMPLEO, F.S.P.</t>
  </si>
  <si>
    <t>FUNDACIÓN ESTATAL SALUD, INFANCIA Y BIENESTAR SOCIAL, F.S.P.</t>
  </si>
  <si>
    <t>FUNDACIÓN LÁZARO GALDIANO, F.S.P.</t>
  </si>
  <si>
    <t>FUNDACIÓN PLURALISMO Y CONVIVENCIA</t>
  </si>
  <si>
    <t>FUNDACIÓN RESIDENCIA DE ESTUDIANTES</t>
  </si>
  <si>
    <t>FUNDACIÓN SEPI, F.S.P.</t>
  </si>
  <si>
    <t>GRUPO SEPES, ENTIDAD PÚBLICA EMPRESARIAL DE SUELO</t>
  </si>
  <si>
    <t>INFORMA, D_ B, S.A., S.M.E</t>
  </si>
  <si>
    <t>INGENIERÍA DE SISTEMAS PARA LA DEFENSA DE ESPAÑA, S.A., S.M.E., M.P.</t>
  </si>
  <si>
    <t>INGENIERÍA Y ECONOMÍA DEL TRANSPORTE, S.M.E., M.P., S.A.</t>
  </si>
  <si>
    <t>INSTITUTO DE CRÉDITO OFICIAL</t>
  </si>
  <si>
    <t>MUSEO NACIONAL DEL PRADO DIFUSIÓN, S.A.U., S.M.E.</t>
  </si>
  <si>
    <t>SERVICIOS Y ESTUDIOS PARA LA NAVEGACIÓN AÉREA Y LA SEGURIDAD AERONÁUTICA, S.M.E., M.P., S.A.</t>
  </si>
  <si>
    <t>SOCIEDAD ESPAÑOLA DE ESTUDIOS PARA LA COMUNICACIÓN FIJA A TRAVÉS DEL ESTRECHO DE GIBRALTAR, S.M.E., S.A.</t>
  </si>
  <si>
    <t>SOCIEDAD ESTATAL LOTERÍAS Y APUESTAS DEL ESTADO, S.M.E., S.A.</t>
  </si>
  <si>
    <t>SOCIEDAD MERCANTIL ESTATAL DE ACCIÓN CULTURAL, S.A.</t>
  </si>
  <si>
    <t>SOCIEDAD MERCANTIL ESTATAL PARA LA GESTIÓN DE LA INNOVACIÓN Y LAS TECNOLOGÍAS TURÍSTICAS, S.A., M.P.</t>
  </si>
  <si>
    <t>FUNDACIÓN CIUDAD DE LA ENERGÍA-CIUDEN, F.S.P.</t>
  </si>
  <si>
    <t>FUNDACIÓN DEL SECTOR PÚBLICO CENTRO NACIONAL DEL VIDRIO</t>
  </si>
  <si>
    <t>REDALSA, S.A., S.M.E.</t>
  </si>
  <si>
    <t>SOCIEDAD MERCANTIL ESTATAL INSTITUTO NACIONAL DE CIBERSEGURIDAD DE ESPAÑA, S.A., M.P.</t>
  </si>
  <si>
    <t>E.P.E. INSTITUTO PARA LA DIVERSIFICACIÓN Y AHORRO DE LA ENERGÍA (IDAE), M.P.</t>
  </si>
  <si>
    <t>ENTIDAD PÚBLICA EMPRESARIAL RED.ES, M.P.</t>
  </si>
  <si>
    <t>ICEX ESPAÑA EXPORTACIÓN E INVERSIONES, E.P.E, M.P.</t>
  </si>
  <si>
    <t xml:space="preserve">Comunidad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</si>
</sst>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8" x14ac:knownFonts="1">
    <font>
      <sz val="10"/>
      <name val="Arial"/>
    </font>
    <font>
      <sz val="8"/>
      <name val="Arial"/>
      <family val="2"/>
    </font>
    <font>
      <sz val="10"/>
      <name val="Arial"/>
      <family val="2"/>
    </font>
    <font>
      <sz val="8"/>
      <name val="Arial"/>
      <family val="2"/>
    </font>
    <font>
      <sz val="8"/>
      <name val="Times New Roman"/>
      <family val="1"/>
    </font>
    <font>
      <b/>
      <sz val="10"/>
      <color indexed="12"/>
      <name val="Arial"/>
      <family val="2"/>
    </font>
    <font>
      <sz val="8"/>
      <color indexed="8"/>
      <name val="Arial"/>
      <family val="2"/>
    </font>
    <font>
      <sz val="10"/>
      <color indexed="8"/>
      <name val="Arial"/>
      <family val="2"/>
    </font>
    <font>
      <sz val="9"/>
      <color indexed="8"/>
      <name val="Arial"/>
      <family val="2"/>
    </font>
    <font>
      <sz val="10"/>
      <color theme="1"/>
      <name val="Arial"/>
      <family val="2"/>
    </font>
    <font>
      <b/>
      <sz val="8"/>
      <color theme="1"/>
      <name val="Arial"/>
      <family val="2"/>
    </font>
    <font>
      <b/>
      <sz val="9"/>
      <color theme="1"/>
      <name val="Arial"/>
      <family val="2"/>
    </font>
    <font>
      <b/>
      <sz val="8"/>
      <name val="Arial"/>
      <family val="2"/>
    </font>
    <font>
      <sz val="9"/>
      <name val="Arial"/>
      <family val="2"/>
    </font>
    <font>
      <b/>
      <sz val="9"/>
      <name val="Arial"/>
      <family val="2"/>
    </font>
    <font>
      <sz val="8"/>
      <color theme="1"/>
      <name val="Arial"/>
      <family val="2"/>
    </font>
    <font>
      <sz val="9"/>
      <color theme="1"/>
      <name val="Arial"/>
      <family val="2"/>
    </font>
    <font>
      <vertAlign val="superscript"/>
      <sz val="10"/>
      <color indexed="8"/>
      <name val="Arial"/>
      <family val="2"/>
    </font>
  </fonts>
  <fills count="3">
    <fill>
      <patternFill patternType="none"/>
    </fill>
    <fill>
      <patternFill patternType="gray125"/>
    </fill>
    <fill>
      <patternFill patternType="solid">
        <fgColor indexed="22"/>
        <bgColor indexed="64"/>
      </patternFill>
    </fill>
  </fills>
  <borders count="13">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top style="thin">
        <color indexed="64"/>
      </top>
      <bottom style="thin">
        <color indexed="64"/>
      </bottom>
      <diagonal/>
    </border>
    <border>
      <left style="thin">
        <color indexed="64"/>
      </left>
      <right/>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8"/>
      </left>
      <right/>
      <top style="thin">
        <color indexed="8"/>
      </top>
      <bottom style="thin">
        <color indexed="8"/>
      </bottom>
      <diagonal/>
    </border>
    <border>
      <left/>
      <right style="thin">
        <color indexed="64"/>
      </right>
      <top style="thin">
        <color indexed="64"/>
      </top>
      <bottom/>
      <diagonal/>
    </border>
  </borders>
  <cellStyleXfs count="3">
    <xf numFmtId="0" fontId="0" fillId="0" borderId="0"/>
    <xf numFmtId="0" fontId="2" fillId="0" borderId="0"/>
    <xf numFmtId="9" fontId="2" fillId="0" borderId="0" applyFont="0" applyFill="0" applyBorder="0" applyAlignment="0" applyProtection="0"/>
  </cellStyleXfs>
  <cellXfs count="139">
    <xf numFmtId="0" fontId="0" fillId="0" borderId="0" xfId="0"/>
    <xf numFmtId="0" fontId="2" fillId="0" borderId="1" xfId="0" applyFont="1" applyFill="1" applyBorder="1"/>
    <xf numFmtId="4" fontId="3" fillId="0" borderId="1" xfId="0" applyNumberFormat="1" applyFont="1" applyBorder="1" applyAlignment="1">
      <alignment horizontal="right"/>
    </xf>
    <xf numFmtId="4" fontId="4" fillId="0" borderId="1" xfId="0" applyNumberFormat="1" applyFont="1" applyBorder="1" applyAlignment="1">
      <alignment horizontal="right"/>
    </xf>
    <xf numFmtId="0" fontId="5" fillId="0" borderId="0" xfId="0" applyFont="1" applyAlignment="1">
      <alignment horizontal="centerContinuous" wrapText="1"/>
    </xf>
    <xf numFmtId="0" fontId="0" fillId="0" borderId="0" xfId="0" applyAlignment="1">
      <alignment horizontal="right"/>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2" fillId="0" borderId="0" xfId="0" applyFont="1"/>
    <xf numFmtId="4" fontId="0" fillId="0" borderId="4" xfId="0" applyNumberFormat="1" applyBorder="1"/>
    <xf numFmtId="164" fontId="0" fillId="0" borderId="5" xfId="0" applyNumberFormat="1" applyBorder="1"/>
    <xf numFmtId="0" fontId="3" fillId="0" borderId="0" xfId="0" applyFont="1"/>
    <xf numFmtId="0" fontId="5" fillId="2" borderId="6" xfId="0" applyFont="1" applyFill="1" applyBorder="1" applyAlignment="1">
      <alignment horizontal="centerContinuous" vertical="center"/>
    </xf>
    <xf numFmtId="0" fontId="6" fillId="0" borderId="0" xfId="0" applyFont="1" applyBorder="1" applyAlignment="1">
      <alignment horizontal="left" wrapText="1"/>
    </xf>
    <xf numFmtId="0" fontId="5" fillId="2" borderId="3" xfId="0" applyFont="1" applyFill="1" applyBorder="1" applyAlignment="1"/>
    <xf numFmtId="4" fontId="5" fillId="2" borderId="2" xfId="0" applyNumberFormat="1" applyFont="1" applyFill="1" applyBorder="1" applyAlignment="1">
      <alignment horizontal="right" wrapText="1"/>
    </xf>
    <xf numFmtId="164" fontId="5" fillId="2" borderId="3" xfId="0" applyNumberFormat="1" applyFont="1" applyFill="1" applyBorder="1"/>
    <xf numFmtId="4" fontId="0" fillId="0" borderId="0" xfId="0" applyNumberFormat="1"/>
    <xf numFmtId="49" fontId="0" fillId="0" borderId="1" xfId="0" applyNumberFormat="1" applyBorder="1"/>
    <xf numFmtId="49" fontId="5" fillId="0" borderId="0" xfId="0" applyNumberFormat="1" applyFont="1" applyAlignment="1">
      <alignment horizontal="centerContinuous" wrapText="1"/>
    </xf>
    <xf numFmtId="49" fontId="0" fillId="0" borderId="0" xfId="0" applyNumberFormat="1"/>
    <xf numFmtId="49" fontId="5" fillId="2" borderId="2" xfId="0" applyNumberFormat="1" applyFont="1" applyFill="1" applyBorder="1" applyAlignment="1">
      <alignment horizontal="centerContinuous" vertical="center"/>
    </xf>
    <xf numFmtId="49" fontId="6" fillId="0" borderId="7" xfId="0" applyNumberFormat="1" applyFont="1" applyBorder="1" applyAlignment="1">
      <alignment horizontal="center" wrapText="1"/>
    </xf>
    <xf numFmtId="49" fontId="5" fillId="2" borderId="6" xfId="0" applyNumberFormat="1" applyFont="1" applyFill="1" applyBorder="1" applyAlignment="1"/>
    <xf numFmtId="49" fontId="2" fillId="0" borderId="0" xfId="0" applyNumberFormat="1" applyFont="1"/>
    <xf numFmtId="49" fontId="7" fillId="0" borderId="7" xfId="0" applyNumberFormat="1" applyFont="1" applyBorder="1" applyAlignment="1">
      <alignment horizontal="left" wrapText="1"/>
    </xf>
    <xf numFmtId="0" fontId="6" fillId="0" borderId="0" xfId="0" applyFont="1" applyFill="1" applyBorder="1" applyAlignment="1">
      <alignment horizontal="left" wrapText="1"/>
    </xf>
    <xf numFmtId="4" fontId="3" fillId="0" borderId="0" xfId="0" applyNumberFormat="1" applyFont="1"/>
    <xf numFmtId="0" fontId="0" fillId="0" borderId="0" xfId="0" applyAlignment="1">
      <alignment wrapText="1"/>
    </xf>
    <xf numFmtId="4" fontId="8" fillId="0" borderId="4" xfId="0" applyNumberFormat="1" applyFont="1" applyBorder="1" applyAlignment="1">
      <alignment horizontal="right" wrapText="1"/>
    </xf>
    <xf numFmtId="4" fontId="1" fillId="0" borderId="0" xfId="0" applyNumberFormat="1" applyFont="1"/>
    <xf numFmtId="0" fontId="3" fillId="0" borderId="0" xfId="0" applyFont="1" applyAlignment="1"/>
    <xf numFmtId="49" fontId="6" fillId="0" borderId="7" xfId="0" applyNumberFormat="1" applyFont="1" applyBorder="1" applyAlignment="1">
      <alignment horizontal="center"/>
    </xf>
    <xf numFmtId="0" fontId="6" fillId="0" borderId="0" xfId="0" applyFont="1" applyBorder="1" applyAlignment="1">
      <alignment horizontal="left"/>
    </xf>
    <xf numFmtId="4" fontId="8" fillId="0" borderId="4" xfId="0" applyNumberFormat="1" applyFont="1" applyBorder="1" applyAlignment="1">
      <alignment horizontal="right"/>
    </xf>
    <xf numFmtId="4" fontId="5" fillId="2" borderId="2" xfId="0" applyNumberFormat="1" applyFont="1" applyFill="1" applyBorder="1" applyAlignment="1">
      <alignment horizontal="right"/>
    </xf>
    <xf numFmtId="4" fontId="0" fillId="0" borderId="5" xfId="0" applyNumberFormat="1" applyFill="1" applyBorder="1"/>
    <xf numFmtId="0" fontId="0" fillId="0" borderId="1" xfId="0" applyBorder="1"/>
    <xf numFmtId="4" fontId="1" fillId="0" borderId="1" xfId="0" applyNumberFormat="1" applyFont="1" applyBorder="1" applyAlignment="1">
      <alignment horizontal="right"/>
    </xf>
    <xf numFmtId="0" fontId="5" fillId="2" borderId="2" xfId="0" applyFont="1" applyFill="1" applyBorder="1" applyAlignment="1">
      <alignment horizontal="centerContinuous" vertical="center"/>
    </xf>
    <xf numFmtId="4" fontId="9" fillId="0" borderId="9" xfId="0" applyNumberFormat="1" applyFont="1" applyBorder="1"/>
    <xf numFmtId="4" fontId="9" fillId="0" borderId="9" xfId="0" applyNumberFormat="1" applyFont="1" applyFill="1" applyBorder="1"/>
    <xf numFmtId="164" fontId="9" fillId="0" borderId="9" xfId="0" applyNumberFormat="1" applyFont="1" applyBorder="1" applyAlignment="1">
      <alignment horizontal="right"/>
    </xf>
    <xf numFmtId="0" fontId="1" fillId="0" borderId="0" xfId="0" applyFont="1"/>
    <xf numFmtId="0" fontId="9" fillId="0" borderId="4" xfId="0" applyFont="1" applyBorder="1" applyAlignment="1">
      <alignment horizontal="left"/>
    </xf>
    <xf numFmtId="4" fontId="9" fillId="0" borderId="4" xfId="0" applyNumberFormat="1" applyFont="1" applyBorder="1"/>
    <xf numFmtId="4" fontId="9" fillId="0" borderId="4" xfId="0" applyNumberFormat="1" applyFont="1" applyFill="1" applyBorder="1"/>
    <xf numFmtId="164" fontId="9" fillId="0" borderId="4" xfId="0" applyNumberFormat="1" applyFont="1" applyBorder="1" applyAlignment="1">
      <alignment horizontal="right"/>
    </xf>
    <xf numFmtId="4" fontId="2" fillId="0" borderId="4" xfId="0" applyNumberFormat="1" applyFont="1" applyFill="1" applyBorder="1"/>
    <xf numFmtId="0" fontId="9" fillId="0" borderId="10" xfId="0" applyFont="1" applyBorder="1" applyAlignment="1">
      <alignment horizontal="left"/>
    </xf>
    <xf numFmtId="4" fontId="9" fillId="0" borderId="10" xfId="0" applyNumberFormat="1" applyFont="1" applyBorder="1"/>
    <xf numFmtId="4" fontId="9" fillId="0" borderId="10" xfId="0" applyNumberFormat="1" applyFont="1" applyFill="1" applyBorder="1"/>
    <xf numFmtId="0" fontId="5" fillId="2" borderId="11" xfId="0" applyFont="1" applyFill="1" applyBorder="1"/>
    <xf numFmtId="4" fontId="5" fillId="2" borderId="10" xfId="0" applyNumberFormat="1" applyFont="1" applyFill="1" applyBorder="1"/>
    <xf numFmtId="164" fontId="5" fillId="2" borderId="2" xfId="0" applyNumberFormat="1" applyFont="1" applyFill="1" applyBorder="1" applyAlignment="1">
      <alignment horizontal="right"/>
    </xf>
    <xf numFmtId="164" fontId="0" fillId="0" borderId="0" xfId="0" applyNumberFormat="1"/>
    <xf numFmtId="4" fontId="0" fillId="0" borderId="0" xfId="0" quotePrefix="1" applyNumberFormat="1"/>
    <xf numFmtId="0" fontId="2" fillId="0" borderId="0" xfId="0" applyFont="1" applyAlignment="1">
      <alignment horizontal="right"/>
    </xf>
    <xf numFmtId="0" fontId="5" fillId="2" borderId="3" xfId="0" applyFont="1" applyFill="1" applyBorder="1" applyAlignment="1">
      <alignment horizontal="centerContinuous" vertical="center" wrapText="1"/>
    </xf>
    <xf numFmtId="0" fontId="10" fillId="0" borderId="7" xfId="0" applyFont="1" applyBorder="1" applyAlignment="1">
      <alignment horizontal="left"/>
    </xf>
    <xf numFmtId="0" fontId="10" fillId="0" borderId="0" xfId="0" applyFont="1" applyBorder="1"/>
    <xf numFmtId="0" fontId="10" fillId="0" borderId="5" xfId="0" applyFont="1" applyBorder="1"/>
    <xf numFmtId="4" fontId="11" fillId="0" borderId="12" xfId="0" applyNumberFormat="1" applyFont="1" applyBorder="1"/>
    <xf numFmtId="0" fontId="12" fillId="0" borderId="0" xfId="0" applyFont="1"/>
    <xf numFmtId="0" fontId="1" fillId="0" borderId="7" xfId="0" applyFont="1" applyBorder="1"/>
    <xf numFmtId="0" fontId="1" fillId="0" borderId="0" xfId="0" applyFont="1" applyBorder="1" applyAlignment="1">
      <alignment horizontal="left"/>
    </xf>
    <xf numFmtId="0" fontId="1" fillId="0" borderId="5" xfId="0" applyFont="1" applyBorder="1" applyAlignment="1">
      <alignment horizontal="left"/>
    </xf>
    <xf numFmtId="4" fontId="13" fillId="0" borderId="5" xfId="0" applyNumberFormat="1" applyFont="1" applyBorder="1"/>
    <xf numFmtId="4" fontId="11" fillId="0" borderId="5" xfId="0" applyNumberFormat="1" applyFont="1" applyBorder="1"/>
    <xf numFmtId="0" fontId="12" fillId="0" borderId="7" xfId="0" applyFont="1" applyBorder="1"/>
    <xf numFmtId="4" fontId="14" fillId="0" borderId="5" xfId="0" applyNumberFormat="1" applyFont="1" applyBorder="1"/>
    <xf numFmtId="0" fontId="15" fillId="0" borderId="5" xfId="0" applyFont="1" applyBorder="1"/>
    <xf numFmtId="4" fontId="16" fillId="0" borderId="5" xfId="0" applyNumberFormat="1" applyFont="1" applyBorder="1"/>
    <xf numFmtId="0" fontId="12" fillId="0" borderId="0" xfId="0" applyNumberFormat="1" applyFont="1" applyBorder="1" applyAlignment="1">
      <alignment horizontal="left"/>
    </xf>
    <xf numFmtId="0" fontId="12" fillId="0" borderId="5" xfId="0" applyFont="1" applyBorder="1" applyAlignment="1">
      <alignment horizontal="left"/>
    </xf>
    <xf numFmtId="0" fontId="1" fillId="0" borderId="0" xfId="0" applyNumberFormat="1" applyFont="1" applyBorder="1" applyAlignment="1">
      <alignment horizontal="left"/>
    </xf>
    <xf numFmtId="0" fontId="12" fillId="0" borderId="0" xfId="0" applyFont="1" applyBorder="1" applyAlignment="1">
      <alignment horizontal="left"/>
    </xf>
    <xf numFmtId="0" fontId="15" fillId="0" borderId="0" xfId="0" applyFont="1" applyBorder="1"/>
    <xf numFmtId="0" fontId="15" fillId="0" borderId="7" xfId="0" applyFont="1" applyBorder="1" applyAlignment="1">
      <alignment horizontal="left"/>
    </xf>
    <xf numFmtId="0" fontId="12" fillId="0" borderId="0" xfId="0" applyFont="1" applyBorder="1"/>
    <xf numFmtId="0" fontId="1" fillId="0" borderId="0" xfId="0" applyFont="1" applyBorder="1"/>
    <xf numFmtId="4" fontId="11" fillId="0" borderId="9" xfId="0" applyNumberFormat="1" applyFont="1" applyBorder="1"/>
    <xf numFmtId="4" fontId="13" fillId="0" borderId="4" xfId="0" applyNumberFormat="1" applyFont="1" applyBorder="1"/>
    <xf numFmtId="4" fontId="16" fillId="0" borderId="4" xfId="0" applyNumberFormat="1" applyFont="1" applyBorder="1"/>
    <xf numFmtId="4" fontId="14" fillId="0" borderId="4" xfId="0" applyNumberFormat="1" applyFont="1" applyBorder="1"/>
    <xf numFmtId="4" fontId="11" fillId="0" borderId="4" xfId="0" applyNumberFormat="1" applyFont="1" applyBorder="1"/>
    <xf numFmtId="4" fontId="5" fillId="2" borderId="2" xfId="0" applyNumberFormat="1" applyFont="1" applyFill="1" applyBorder="1" applyAlignment="1">
      <alignment wrapText="1"/>
    </xf>
    <xf numFmtId="0" fontId="1" fillId="0" borderId="0" xfId="0" applyFont="1" applyAlignment="1"/>
    <xf numFmtId="0" fontId="0" fillId="0" borderId="0" xfId="0" applyBorder="1"/>
    <xf numFmtId="0" fontId="2" fillId="0" borderId="0" xfId="0" applyFont="1" applyAlignment="1"/>
    <xf numFmtId="49" fontId="2" fillId="0" borderId="1" xfId="1" applyNumberFormat="1" applyBorder="1"/>
    <xf numFmtId="0" fontId="2" fillId="0" borderId="1" xfId="1" applyFont="1" applyFill="1" applyBorder="1"/>
    <xf numFmtId="4" fontId="1" fillId="0" borderId="1" xfId="1" applyNumberFormat="1" applyFont="1" applyBorder="1" applyAlignment="1">
      <alignment horizontal="right"/>
    </xf>
    <xf numFmtId="164" fontId="4" fillId="0" borderId="1" xfId="2" applyNumberFormat="1" applyFont="1" applyBorder="1" applyAlignment="1">
      <alignment horizontal="right"/>
    </xf>
    <xf numFmtId="0" fontId="2" fillId="0" borderId="0" xfId="1"/>
    <xf numFmtId="49" fontId="5" fillId="0" borderId="0" xfId="1" applyNumberFormat="1" applyFont="1" applyFill="1" applyAlignment="1">
      <alignment horizontal="centerContinuous" wrapText="1"/>
    </xf>
    <xf numFmtId="0" fontId="5" fillId="0" borderId="0" xfId="1" applyFont="1" applyFill="1" applyAlignment="1">
      <alignment horizontal="centerContinuous" wrapText="1"/>
    </xf>
    <xf numFmtId="164" fontId="5" fillId="0" borderId="0" xfId="2" applyNumberFormat="1" applyFont="1" applyFill="1" applyAlignment="1">
      <alignment horizontal="centerContinuous" wrapText="1"/>
    </xf>
    <xf numFmtId="49" fontId="2" fillId="0" borderId="0" xfId="1" applyNumberFormat="1"/>
    <xf numFmtId="164" fontId="0" fillId="0" borderId="0" xfId="2" applyNumberFormat="1" applyFont="1" applyAlignment="1">
      <alignment horizontal="right"/>
    </xf>
    <xf numFmtId="49" fontId="5" fillId="2" borderId="2" xfId="1" applyNumberFormat="1" applyFont="1" applyFill="1" applyBorder="1" applyAlignment="1">
      <alignment horizontal="centerContinuous" vertical="center"/>
    </xf>
    <xf numFmtId="0" fontId="5" fillId="2" borderId="2" xfId="1" applyFont="1" applyFill="1" applyBorder="1" applyAlignment="1">
      <alignment horizontal="center" vertical="center" wrapText="1"/>
    </xf>
    <xf numFmtId="164" fontId="5" fillId="2" borderId="3" xfId="2" applyNumberFormat="1" applyFont="1" applyFill="1" applyBorder="1" applyAlignment="1">
      <alignment horizontal="center" vertical="center" wrapText="1"/>
    </xf>
    <xf numFmtId="0" fontId="2" fillId="0" borderId="0" xfId="1" applyFont="1"/>
    <xf numFmtId="49" fontId="7" fillId="0" borderId="7" xfId="1" applyNumberFormat="1" applyFont="1" applyFill="1" applyBorder="1" applyAlignment="1">
      <alignment horizontal="left" wrapText="1"/>
    </xf>
    <xf numFmtId="4" fontId="2" fillId="0" borderId="4" xfId="1" applyNumberFormat="1" applyFill="1" applyBorder="1"/>
    <xf numFmtId="164" fontId="0" fillId="0" borderId="5" xfId="2" applyNumberFormat="1" applyFont="1" applyFill="1" applyBorder="1"/>
    <xf numFmtId="0" fontId="1" fillId="0" borderId="0" xfId="1" applyFont="1"/>
    <xf numFmtId="4" fontId="2" fillId="0" borderId="5" xfId="1" applyNumberFormat="1" applyFill="1" applyBorder="1"/>
    <xf numFmtId="49" fontId="5" fillId="2" borderId="6" xfId="1" applyNumberFormat="1" applyFont="1" applyFill="1" applyBorder="1" applyAlignment="1"/>
    <xf numFmtId="4" fontId="5" fillId="2" borderId="2" xfId="1" applyNumberFormat="1" applyFont="1" applyFill="1" applyBorder="1" applyAlignment="1">
      <alignment horizontal="right" wrapText="1"/>
    </xf>
    <xf numFmtId="164" fontId="5" fillId="2" borderId="3" xfId="2" applyNumberFormat="1" applyFont="1" applyFill="1" applyBorder="1"/>
    <xf numFmtId="164" fontId="0" fillId="0" borderId="0" xfId="2" applyNumberFormat="1" applyFont="1"/>
    <xf numFmtId="4" fontId="2" fillId="0" borderId="0" xfId="1" applyNumberFormat="1"/>
    <xf numFmtId="49" fontId="5" fillId="0" borderId="0" xfId="0" applyNumberFormat="1" applyFont="1" applyFill="1" applyAlignment="1">
      <alignment horizontal="centerContinuous" wrapText="1"/>
    </xf>
    <xf numFmtId="49" fontId="6" fillId="0" borderId="7" xfId="0" applyNumberFormat="1" applyFont="1" applyFill="1" applyBorder="1" applyAlignment="1">
      <alignment wrapText="1"/>
    </xf>
    <xf numFmtId="4" fontId="7" fillId="0" borderId="4" xfId="0" applyNumberFormat="1" applyFont="1" applyFill="1" applyBorder="1" applyAlignment="1">
      <alignment horizontal="right" wrapText="1"/>
    </xf>
    <xf numFmtId="49" fontId="5" fillId="2" borderId="6" xfId="0" applyNumberFormat="1" applyFont="1" applyFill="1" applyBorder="1" applyAlignment="1">
      <alignment wrapText="1"/>
    </xf>
    <xf numFmtId="49" fontId="6" fillId="0" borderId="7" xfId="0" applyNumberFormat="1" applyFont="1" applyBorder="1" applyAlignment="1">
      <alignment horizontal="left" wrapText="1"/>
    </xf>
    <xf numFmtId="4" fontId="7" fillId="0" borderId="4" xfId="0" applyNumberFormat="1" applyFont="1" applyBorder="1" applyAlignment="1">
      <alignment horizontal="right" wrapText="1"/>
    </xf>
    <xf numFmtId="0" fontId="1" fillId="0" borderId="0" xfId="0" applyFont="1" applyAlignment="1">
      <alignment wrapText="1"/>
    </xf>
    <xf numFmtId="0" fontId="0" fillId="0" borderId="0" xfId="0" applyAlignment="1">
      <alignment horizontal="left"/>
    </xf>
    <xf numFmtId="4" fontId="2" fillId="0" borderId="2" xfId="0" applyNumberFormat="1" applyFont="1" applyBorder="1"/>
    <xf numFmtId="0" fontId="5" fillId="0" borderId="0" xfId="0" applyFont="1" applyFill="1" applyAlignment="1">
      <alignment horizontal="centerContinuous" wrapText="1"/>
    </xf>
    <xf numFmtId="49" fontId="7" fillId="0" borderId="7" xfId="0" applyNumberFormat="1" applyFont="1" applyFill="1" applyBorder="1" applyAlignment="1">
      <alignment horizontal="left" wrapText="1"/>
    </xf>
    <xf numFmtId="4" fontId="0" fillId="0" borderId="4" xfId="0" applyNumberFormat="1" applyFill="1" applyBorder="1"/>
    <xf numFmtId="164" fontId="0" fillId="0" borderId="5" xfId="0" applyNumberFormat="1" applyFill="1" applyBorder="1"/>
    <xf numFmtId="49" fontId="6" fillId="0" borderId="7" xfId="0" applyNumberFormat="1" applyFont="1" applyFill="1" applyBorder="1" applyAlignment="1">
      <alignment horizontal="left" wrapText="1"/>
    </xf>
    <xf numFmtId="4" fontId="0" fillId="0" borderId="0" xfId="0" applyNumberFormat="1" applyFill="1" applyBorder="1"/>
    <xf numFmtId="4" fontId="2" fillId="0" borderId="0" xfId="0" applyNumberFormat="1" applyFont="1"/>
    <xf numFmtId="49" fontId="1" fillId="0" borderId="8" xfId="0" quotePrefix="1" applyNumberFormat="1" applyFont="1" applyFill="1" applyBorder="1" applyAlignment="1">
      <alignment horizontal="left" wrapText="1"/>
    </xf>
    <xf numFmtId="0" fontId="5" fillId="0" borderId="0" xfId="0" applyFont="1" applyAlignment="1">
      <alignment horizontal="center" wrapText="1"/>
    </xf>
    <xf numFmtId="0" fontId="1" fillId="0" borderId="0" xfId="0" applyFont="1" applyAlignment="1">
      <alignment horizontal="left" wrapText="1"/>
    </xf>
    <xf numFmtId="0" fontId="5" fillId="2" borderId="6" xfId="0" applyFont="1" applyFill="1" applyBorder="1" applyAlignment="1"/>
    <xf numFmtId="0" fontId="5" fillId="2" borderId="1" xfId="0" applyFont="1" applyFill="1" applyBorder="1" applyAlignment="1"/>
    <xf numFmtId="0" fontId="5" fillId="2" borderId="3" xfId="0" applyFont="1" applyFill="1" applyBorder="1" applyAlignment="1"/>
    <xf numFmtId="0" fontId="5" fillId="2" borderId="2" xfId="0" applyFont="1" applyFill="1" applyBorder="1" applyAlignment="1"/>
    <xf numFmtId="49" fontId="1" fillId="0" borderId="8" xfId="1" quotePrefix="1" applyNumberFormat="1" applyFont="1" applyFill="1" applyBorder="1" applyAlignment="1">
      <alignment horizontal="left" wrapText="1"/>
    </xf>
    <xf numFmtId="49" fontId="1" fillId="0" borderId="0" xfId="0" applyNumberFormat="1" applyFont="1" applyAlignment="1">
      <alignment horizontal="left" wrapText="1"/>
    </xf>
  </cellXfs>
  <cellStyles count="3">
    <cellStyle name="Normal" xfId="0" builtinId="0"/>
    <cellStyle name="Normal 2" xfId="1"/>
    <cellStyle name="Porcentaje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styles" Target="styles.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90" Type="http://schemas.openxmlformats.org/officeDocument/2006/relationships/sharedStrings" Target="sharedStrings.xml"/><Relationship Id="rId95" Type="http://schemas.openxmlformats.org/officeDocument/2006/relationships/customXml" Target="../customXml/item4.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worksheet" Target="worksheets/sheet85.xml"/><Relationship Id="rId93" Type="http://schemas.openxmlformats.org/officeDocument/2006/relationships/customXml" Target="../customXml/item2.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theme" Target="theme/theme1.xml"/><Relationship Id="rId91"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customXml" Target="../customXml/item1.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3.xml.rels><?xml version="1.0" encoding="UTF-8" standalone="yes"?>
<Relationships xmlns="http://schemas.openxmlformats.org/package/2006/relationships"><Relationship Id="rId1" Type="http://schemas.openxmlformats.org/officeDocument/2006/relationships/image" Target="../media/image1.png"/></Relationships>
</file>

<file path=xl/drawings/_rels/drawing24.xml.rels><?xml version="1.0" encoding="UTF-8" standalone="yes"?>
<Relationships xmlns="http://schemas.openxmlformats.org/package/2006/relationships"><Relationship Id="rId1" Type="http://schemas.openxmlformats.org/officeDocument/2006/relationships/image" Target="../media/image1.png"/></Relationships>
</file>

<file path=xl/drawings/_rels/drawing25.xml.rels><?xml version="1.0" encoding="UTF-8" standalone="yes"?>
<Relationships xmlns="http://schemas.openxmlformats.org/package/2006/relationships"><Relationship Id="rId1" Type="http://schemas.openxmlformats.org/officeDocument/2006/relationships/image" Target="../media/image1.png"/></Relationships>
</file>

<file path=xl/drawings/_rels/drawing26.xml.rels><?xml version="1.0" encoding="UTF-8" standalone="yes"?>
<Relationships xmlns="http://schemas.openxmlformats.org/package/2006/relationships"><Relationship Id="rId1" Type="http://schemas.openxmlformats.org/officeDocument/2006/relationships/image" Target="../media/image1.png"/></Relationships>
</file>

<file path=xl/drawings/_rels/drawing27.xml.rels><?xml version="1.0" encoding="UTF-8" standalone="yes"?>
<Relationships xmlns="http://schemas.openxmlformats.org/package/2006/relationships"><Relationship Id="rId1" Type="http://schemas.openxmlformats.org/officeDocument/2006/relationships/image" Target="../media/image1.png"/></Relationships>
</file>

<file path=xl/drawings/_rels/drawing28.xml.rels><?xml version="1.0" encoding="UTF-8" standalone="yes"?>
<Relationships xmlns="http://schemas.openxmlformats.org/package/2006/relationships"><Relationship Id="rId1" Type="http://schemas.openxmlformats.org/officeDocument/2006/relationships/image" Target="../media/image1.png"/></Relationships>
</file>

<file path=xl/drawings/_rels/drawing29.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30.xml.rels><?xml version="1.0" encoding="UTF-8" standalone="yes"?>
<Relationships xmlns="http://schemas.openxmlformats.org/package/2006/relationships"><Relationship Id="rId1" Type="http://schemas.openxmlformats.org/officeDocument/2006/relationships/image" Target="../media/image1.png"/></Relationships>
</file>

<file path=xl/drawings/_rels/drawing3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3.xml.rels><?xml version="1.0" encoding="UTF-8" standalone="yes"?>
<Relationships xmlns="http://schemas.openxmlformats.org/package/2006/relationships"><Relationship Id="rId1" Type="http://schemas.openxmlformats.org/officeDocument/2006/relationships/image" Target="../media/image1.png"/></Relationships>
</file>

<file path=xl/drawings/_rels/drawing34.xml.rels><?xml version="1.0" encoding="UTF-8" standalone="yes"?>
<Relationships xmlns="http://schemas.openxmlformats.org/package/2006/relationships"><Relationship Id="rId1" Type="http://schemas.openxmlformats.org/officeDocument/2006/relationships/image" Target="../media/image1.png"/></Relationships>
</file>

<file path=xl/drawings/_rels/drawing35.xml.rels><?xml version="1.0" encoding="UTF-8" standalone="yes"?>
<Relationships xmlns="http://schemas.openxmlformats.org/package/2006/relationships"><Relationship Id="rId1" Type="http://schemas.openxmlformats.org/officeDocument/2006/relationships/image" Target="../media/image1.png"/></Relationships>
</file>

<file path=xl/drawings/_rels/drawing36.xml.rels><?xml version="1.0" encoding="UTF-8" standalone="yes"?>
<Relationships xmlns="http://schemas.openxmlformats.org/package/2006/relationships"><Relationship Id="rId1" Type="http://schemas.openxmlformats.org/officeDocument/2006/relationships/image" Target="../media/image1.png"/></Relationships>
</file>

<file path=xl/drawings/_rels/drawing37.xml.rels><?xml version="1.0" encoding="UTF-8" standalone="yes"?>
<Relationships xmlns="http://schemas.openxmlformats.org/package/2006/relationships"><Relationship Id="rId1" Type="http://schemas.openxmlformats.org/officeDocument/2006/relationships/image" Target="../media/image1.png"/></Relationships>
</file>

<file path=xl/drawings/_rels/drawing38.xml.rels><?xml version="1.0" encoding="UTF-8" standalone="yes"?>
<Relationships xmlns="http://schemas.openxmlformats.org/package/2006/relationships"><Relationship Id="rId1" Type="http://schemas.openxmlformats.org/officeDocument/2006/relationships/image" Target="../media/image1.png"/></Relationships>
</file>

<file path=xl/drawings/_rels/drawing39.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40.xml.rels><?xml version="1.0" encoding="UTF-8" standalone="yes"?>
<Relationships xmlns="http://schemas.openxmlformats.org/package/2006/relationships"><Relationship Id="rId1" Type="http://schemas.openxmlformats.org/officeDocument/2006/relationships/image" Target="../media/image1.png"/></Relationships>
</file>

<file path=xl/drawings/_rels/drawing41.xml.rels><?xml version="1.0" encoding="UTF-8" standalone="yes"?>
<Relationships xmlns="http://schemas.openxmlformats.org/package/2006/relationships"><Relationship Id="rId1" Type="http://schemas.openxmlformats.org/officeDocument/2006/relationships/image" Target="../media/image1.png"/></Relationships>
</file>

<file path=xl/drawings/_rels/drawing42.xml.rels><?xml version="1.0" encoding="UTF-8" standalone="yes"?>
<Relationships xmlns="http://schemas.openxmlformats.org/package/2006/relationships"><Relationship Id="rId1" Type="http://schemas.openxmlformats.org/officeDocument/2006/relationships/image" Target="../media/image1.png"/></Relationships>
</file>

<file path=xl/drawings/_rels/drawing4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4.xml.rels><?xml version="1.0" encoding="UTF-8" standalone="yes"?>
<Relationships xmlns="http://schemas.openxmlformats.org/package/2006/relationships"><Relationship Id="rId1" Type="http://schemas.openxmlformats.org/officeDocument/2006/relationships/image" Target="../media/image1.png"/></Relationships>
</file>

<file path=xl/drawings/_rels/drawing45.xml.rels><?xml version="1.0" encoding="UTF-8" standalone="yes"?>
<Relationships xmlns="http://schemas.openxmlformats.org/package/2006/relationships"><Relationship Id="rId1" Type="http://schemas.openxmlformats.org/officeDocument/2006/relationships/image" Target="../media/image1.png"/></Relationships>
</file>

<file path=xl/drawings/_rels/drawing46.xml.rels><?xml version="1.0" encoding="UTF-8" standalone="yes"?>
<Relationships xmlns="http://schemas.openxmlformats.org/package/2006/relationships"><Relationship Id="rId1" Type="http://schemas.openxmlformats.org/officeDocument/2006/relationships/image" Target="../media/image1.png"/></Relationships>
</file>

<file path=xl/drawings/_rels/drawing47.xml.rels><?xml version="1.0" encoding="UTF-8" standalone="yes"?>
<Relationships xmlns="http://schemas.openxmlformats.org/package/2006/relationships"><Relationship Id="rId1" Type="http://schemas.openxmlformats.org/officeDocument/2006/relationships/image" Target="../media/image1.png"/></Relationships>
</file>

<file path=xl/drawings/_rels/drawing48.xml.rels><?xml version="1.0" encoding="UTF-8" standalone="yes"?>
<Relationships xmlns="http://schemas.openxmlformats.org/package/2006/relationships"><Relationship Id="rId1" Type="http://schemas.openxmlformats.org/officeDocument/2006/relationships/image" Target="../media/image1.png"/></Relationships>
</file>

<file path=xl/drawings/_rels/drawing49.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50.xml.rels><?xml version="1.0" encoding="UTF-8" standalone="yes"?>
<Relationships xmlns="http://schemas.openxmlformats.org/package/2006/relationships"><Relationship Id="rId1" Type="http://schemas.openxmlformats.org/officeDocument/2006/relationships/image" Target="../media/image1.png"/></Relationships>
</file>

<file path=xl/drawings/_rels/drawing51.xml.rels><?xml version="1.0" encoding="UTF-8" standalone="yes"?>
<Relationships xmlns="http://schemas.openxmlformats.org/package/2006/relationships"><Relationship Id="rId1" Type="http://schemas.openxmlformats.org/officeDocument/2006/relationships/image" Target="../media/image1.png"/></Relationships>
</file>

<file path=xl/drawings/_rels/drawing52.xml.rels><?xml version="1.0" encoding="UTF-8" standalone="yes"?>
<Relationships xmlns="http://schemas.openxmlformats.org/package/2006/relationships"><Relationship Id="rId1" Type="http://schemas.openxmlformats.org/officeDocument/2006/relationships/image" Target="../media/image1.png"/></Relationships>
</file>

<file path=xl/drawings/_rels/drawing53.xml.rels><?xml version="1.0" encoding="UTF-8" standalone="yes"?>
<Relationships xmlns="http://schemas.openxmlformats.org/package/2006/relationships"><Relationship Id="rId1" Type="http://schemas.openxmlformats.org/officeDocument/2006/relationships/image" Target="../media/image1.png"/></Relationships>
</file>

<file path=xl/drawings/_rels/drawing5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5.xml.rels><?xml version="1.0" encoding="UTF-8" standalone="yes"?>
<Relationships xmlns="http://schemas.openxmlformats.org/package/2006/relationships"><Relationship Id="rId1" Type="http://schemas.openxmlformats.org/officeDocument/2006/relationships/image" Target="../media/image1.png"/></Relationships>
</file>

<file path=xl/drawings/_rels/drawing56.xml.rels><?xml version="1.0" encoding="UTF-8" standalone="yes"?>
<Relationships xmlns="http://schemas.openxmlformats.org/package/2006/relationships"><Relationship Id="rId1" Type="http://schemas.openxmlformats.org/officeDocument/2006/relationships/image" Target="../media/image1.png"/></Relationships>
</file>

<file path=xl/drawings/_rels/drawing57.xml.rels><?xml version="1.0" encoding="UTF-8" standalone="yes"?>
<Relationships xmlns="http://schemas.openxmlformats.org/package/2006/relationships"><Relationship Id="rId1" Type="http://schemas.openxmlformats.org/officeDocument/2006/relationships/image" Target="../media/image1.png"/></Relationships>
</file>

<file path=xl/drawings/_rels/drawing58.xml.rels><?xml version="1.0" encoding="UTF-8" standalone="yes"?>
<Relationships xmlns="http://schemas.openxmlformats.org/package/2006/relationships"><Relationship Id="rId1" Type="http://schemas.openxmlformats.org/officeDocument/2006/relationships/image" Target="../media/image1.png"/></Relationships>
</file>

<file path=xl/drawings/_rels/drawing59.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60.xml.rels><?xml version="1.0" encoding="UTF-8" standalone="yes"?>
<Relationships xmlns="http://schemas.openxmlformats.org/package/2006/relationships"><Relationship Id="rId1" Type="http://schemas.openxmlformats.org/officeDocument/2006/relationships/image" Target="../media/image1.png"/></Relationships>
</file>

<file path=xl/drawings/_rels/drawing61.xml.rels><?xml version="1.0" encoding="UTF-8" standalone="yes"?>
<Relationships xmlns="http://schemas.openxmlformats.org/package/2006/relationships"><Relationship Id="rId1" Type="http://schemas.openxmlformats.org/officeDocument/2006/relationships/image" Target="../media/image1.png"/></Relationships>
</file>

<file path=xl/drawings/_rels/drawing62.xml.rels><?xml version="1.0" encoding="UTF-8" standalone="yes"?>
<Relationships xmlns="http://schemas.openxmlformats.org/package/2006/relationships"><Relationship Id="rId1" Type="http://schemas.openxmlformats.org/officeDocument/2006/relationships/image" Target="../media/image1.png"/></Relationships>
</file>

<file path=xl/drawings/_rels/drawing63.xml.rels><?xml version="1.0" encoding="UTF-8" standalone="yes"?>
<Relationships xmlns="http://schemas.openxmlformats.org/package/2006/relationships"><Relationship Id="rId1" Type="http://schemas.openxmlformats.org/officeDocument/2006/relationships/image" Target="../media/image1.png"/></Relationships>
</file>

<file path=xl/drawings/_rels/drawing64.xml.rels><?xml version="1.0" encoding="UTF-8" standalone="yes"?>
<Relationships xmlns="http://schemas.openxmlformats.org/package/2006/relationships"><Relationship Id="rId1" Type="http://schemas.openxmlformats.org/officeDocument/2006/relationships/image" Target="../media/image1.png"/></Relationships>
</file>

<file path=xl/drawings/_rels/drawing6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6.xml.rels><?xml version="1.0" encoding="UTF-8" standalone="yes"?>
<Relationships xmlns="http://schemas.openxmlformats.org/package/2006/relationships"><Relationship Id="rId1" Type="http://schemas.openxmlformats.org/officeDocument/2006/relationships/image" Target="../media/image1.png"/></Relationships>
</file>

<file path=xl/drawings/_rels/drawing67.xml.rels><?xml version="1.0" encoding="UTF-8" standalone="yes"?>
<Relationships xmlns="http://schemas.openxmlformats.org/package/2006/relationships"><Relationship Id="rId1" Type="http://schemas.openxmlformats.org/officeDocument/2006/relationships/image" Target="../media/image1.png"/></Relationships>
</file>

<file path=xl/drawings/_rels/drawing68.xml.rels><?xml version="1.0" encoding="UTF-8" standalone="yes"?>
<Relationships xmlns="http://schemas.openxmlformats.org/package/2006/relationships"><Relationship Id="rId1" Type="http://schemas.openxmlformats.org/officeDocument/2006/relationships/image" Target="../media/image1.png"/></Relationships>
</file>

<file path=xl/drawings/_rels/drawing69.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70.xml.rels><?xml version="1.0" encoding="UTF-8" standalone="yes"?>
<Relationships xmlns="http://schemas.openxmlformats.org/package/2006/relationships"><Relationship Id="rId1" Type="http://schemas.openxmlformats.org/officeDocument/2006/relationships/image" Target="../media/image1.png"/></Relationships>
</file>

<file path=xl/drawings/_rels/drawing71.xml.rels><?xml version="1.0" encoding="UTF-8" standalone="yes"?>
<Relationships xmlns="http://schemas.openxmlformats.org/package/2006/relationships"><Relationship Id="rId1" Type="http://schemas.openxmlformats.org/officeDocument/2006/relationships/image" Target="../media/image1.png"/></Relationships>
</file>

<file path=xl/drawings/_rels/drawing72.xml.rels><?xml version="1.0" encoding="UTF-8" standalone="yes"?>
<Relationships xmlns="http://schemas.openxmlformats.org/package/2006/relationships"><Relationship Id="rId1" Type="http://schemas.openxmlformats.org/officeDocument/2006/relationships/image" Target="../media/image1.png"/></Relationships>
</file>

<file path=xl/drawings/_rels/drawing73.xml.rels><?xml version="1.0" encoding="UTF-8" standalone="yes"?>
<Relationships xmlns="http://schemas.openxmlformats.org/package/2006/relationships"><Relationship Id="rId1" Type="http://schemas.openxmlformats.org/officeDocument/2006/relationships/image" Target="../media/image1.png"/></Relationships>
</file>

<file path=xl/drawings/_rels/drawing74.xml.rels><?xml version="1.0" encoding="UTF-8" standalone="yes"?>
<Relationships xmlns="http://schemas.openxmlformats.org/package/2006/relationships"><Relationship Id="rId1" Type="http://schemas.openxmlformats.org/officeDocument/2006/relationships/image" Target="../media/image1.png"/></Relationships>
</file>

<file path=xl/drawings/_rels/drawing75.xml.rels><?xml version="1.0" encoding="UTF-8" standalone="yes"?>
<Relationships xmlns="http://schemas.openxmlformats.org/package/2006/relationships"><Relationship Id="rId1" Type="http://schemas.openxmlformats.org/officeDocument/2006/relationships/image" Target="../media/image1.png"/></Relationships>
</file>

<file path=xl/drawings/_rels/drawing7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7.xml.rels><?xml version="1.0" encoding="UTF-8" standalone="yes"?>
<Relationships xmlns="http://schemas.openxmlformats.org/package/2006/relationships"><Relationship Id="rId1" Type="http://schemas.openxmlformats.org/officeDocument/2006/relationships/image" Target="../media/image1.png"/></Relationships>
</file>

<file path=xl/drawings/_rels/drawing78.xml.rels><?xml version="1.0" encoding="UTF-8" standalone="yes"?>
<Relationships xmlns="http://schemas.openxmlformats.org/package/2006/relationships"><Relationship Id="rId1" Type="http://schemas.openxmlformats.org/officeDocument/2006/relationships/image" Target="../media/image1.png"/></Relationships>
</file>

<file path=xl/drawings/_rels/drawing79.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80.xml.rels><?xml version="1.0" encoding="UTF-8" standalone="yes"?>
<Relationships xmlns="http://schemas.openxmlformats.org/package/2006/relationships"><Relationship Id="rId1" Type="http://schemas.openxmlformats.org/officeDocument/2006/relationships/image" Target="../media/image1.png"/></Relationships>
</file>

<file path=xl/drawings/_rels/drawing81.xml.rels><?xml version="1.0" encoding="UTF-8" standalone="yes"?>
<Relationships xmlns="http://schemas.openxmlformats.org/package/2006/relationships"><Relationship Id="rId1" Type="http://schemas.openxmlformats.org/officeDocument/2006/relationships/image" Target="../media/image1.png"/></Relationships>
</file>

<file path=xl/drawings/_rels/drawing82.xml.rels><?xml version="1.0" encoding="UTF-8" standalone="yes"?>
<Relationships xmlns="http://schemas.openxmlformats.org/package/2006/relationships"><Relationship Id="rId1" Type="http://schemas.openxmlformats.org/officeDocument/2006/relationships/image" Target="../media/image1.png"/></Relationships>
</file>

<file path=xl/drawings/_rels/drawing83.xml.rels><?xml version="1.0" encoding="UTF-8" standalone="yes"?>
<Relationships xmlns="http://schemas.openxmlformats.org/package/2006/relationships"><Relationship Id="rId1" Type="http://schemas.openxmlformats.org/officeDocument/2006/relationships/image" Target="../media/image1.png"/></Relationships>
</file>

<file path=xl/drawings/_rels/drawing84.xml.rels><?xml version="1.0" encoding="UTF-8" standalone="yes"?>
<Relationships xmlns="http://schemas.openxmlformats.org/package/2006/relationships"><Relationship Id="rId1" Type="http://schemas.openxmlformats.org/officeDocument/2006/relationships/image" Target="../media/image1.png"/></Relationships>
</file>

<file path=xl/drawings/_rels/drawing85.xml.rels><?xml version="1.0" encoding="UTF-8" standalone="yes"?>
<Relationships xmlns="http://schemas.openxmlformats.org/package/2006/relationships"><Relationship Id="rId1" Type="http://schemas.openxmlformats.org/officeDocument/2006/relationships/image" Target="../media/image1.png"/></Relationships>
</file>

<file path=xl/drawings/_rels/drawing86.xml.rels><?xml version="1.0" encoding="UTF-8" standalone="yes"?>
<Relationships xmlns="http://schemas.openxmlformats.org/package/2006/relationships"><Relationship Id="rId1" Type="http://schemas.openxmlformats.org/officeDocument/2006/relationships/image" Target="../media/image1.png"/></Relationships>
</file>

<file path=xl/drawings/_rels/drawing87.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104775</xdr:colOff>
      <xdr:row>0</xdr:row>
      <xdr:rowOff>28575</xdr:rowOff>
    </xdr:from>
    <xdr:to>
      <xdr:col>0</xdr:col>
      <xdr:colOff>457200</xdr:colOff>
      <xdr:row>0</xdr:row>
      <xdr:rowOff>428625</xdr:rowOff>
    </xdr:to>
    <xdr:pic>
      <xdr:nvPicPr>
        <xdr:cNvPr id="1031" name="Picture 1" descr="Escudo colo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67" t="14102" r="16667" b="14102"/>
        <a:stretch>
          <a:fillRect/>
        </a:stretch>
      </xdr:blipFill>
      <xdr:spPr bwMode="auto">
        <a:xfrm>
          <a:off x="104775"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104775</xdr:colOff>
      <xdr:row>0</xdr:row>
      <xdr:rowOff>28575</xdr:rowOff>
    </xdr:from>
    <xdr:to>
      <xdr:col>1</xdr:col>
      <xdr:colOff>9525</xdr:colOff>
      <xdr:row>0</xdr:row>
      <xdr:rowOff>428625</xdr:rowOff>
    </xdr:to>
    <xdr:pic>
      <xdr:nvPicPr>
        <xdr:cNvPr id="10247" name="Picture 1" descr="Escudo colo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67" t="14102" r="16667" b="14102"/>
        <a:stretch>
          <a:fillRect/>
        </a:stretch>
      </xdr:blipFill>
      <xdr:spPr bwMode="auto">
        <a:xfrm>
          <a:off x="104775"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104775</xdr:colOff>
      <xdr:row>0</xdr:row>
      <xdr:rowOff>28575</xdr:rowOff>
    </xdr:from>
    <xdr:to>
      <xdr:col>1</xdr:col>
      <xdr:colOff>9525</xdr:colOff>
      <xdr:row>0</xdr:row>
      <xdr:rowOff>428625</xdr:rowOff>
    </xdr:to>
    <xdr:pic>
      <xdr:nvPicPr>
        <xdr:cNvPr id="11271" name="Picture 1" descr="Escudo colo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67" t="14102" r="16667" b="14102"/>
        <a:stretch>
          <a:fillRect/>
        </a:stretch>
      </xdr:blipFill>
      <xdr:spPr bwMode="auto">
        <a:xfrm>
          <a:off x="104775"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104775</xdr:colOff>
      <xdr:row>0</xdr:row>
      <xdr:rowOff>28575</xdr:rowOff>
    </xdr:from>
    <xdr:to>
      <xdr:col>1</xdr:col>
      <xdr:colOff>9525</xdr:colOff>
      <xdr:row>0</xdr:row>
      <xdr:rowOff>428625</xdr:rowOff>
    </xdr:to>
    <xdr:pic>
      <xdr:nvPicPr>
        <xdr:cNvPr id="12295" name="Picture 1" descr="Escudo colo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67" t="14102" r="16667" b="14102"/>
        <a:stretch>
          <a:fillRect/>
        </a:stretch>
      </xdr:blipFill>
      <xdr:spPr bwMode="auto">
        <a:xfrm>
          <a:off x="104775"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104775</xdr:colOff>
      <xdr:row>0</xdr:row>
      <xdr:rowOff>28575</xdr:rowOff>
    </xdr:from>
    <xdr:to>
      <xdr:col>1</xdr:col>
      <xdr:colOff>9525</xdr:colOff>
      <xdr:row>0</xdr:row>
      <xdr:rowOff>428625</xdr:rowOff>
    </xdr:to>
    <xdr:pic>
      <xdr:nvPicPr>
        <xdr:cNvPr id="13319" name="Picture 1" descr="Escudo colo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67" t="14102" r="16667" b="14102"/>
        <a:stretch>
          <a:fillRect/>
        </a:stretch>
      </xdr:blipFill>
      <xdr:spPr bwMode="auto">
        <a:xfrm>
          <a:off x="104775"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104775</xdr:colOff>
      <xdr:row>0</xdr:row>
      <xdr:rowOff>28575</xdr:rowOff>
    </xdr:from>
    <xdr:to>
      <xdr:col>1</xdr:col>
      <xdr:colOff>9525</xdr:colOff>
      <xdr:row>0</xdr:row>
      <xdr:rowOff>428625</xdr:rowOff>
    </xdr:to>
    <xdr:pic>
      <xdr:nvPicPr>
        <xdr:cNvPr id="14343" name="Picture 1" descr="Escudo colo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67" t="14102" r="16667" b="14102"/>
        <a:stretch>
          <a:fillRect/>
        </a:stretch>
      </xdr:blipFill>
      <xdr:spPr bwMode="auto">
        <a:xfrm>
          <a:off x="104775"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104775</xdr:colOff>
      <xdr:row>0</xdr:row>
      <xdr:rowOff>28575</xdr:rowOff>
    </xdr:from>
    <xdr:to>
      <xdr:col>1</xdr:col>
      <xdr:colOff>9525</xdr:colOff>
      <xdr:row>0</xdr:row>
      <xdr:rowOff>428625</xdr:rowOff>
    </xdr:to>
    <xdr:pic>
      <xdr:nvPicPr>
        <xdr:cNvPr id="15367" name="Picture 1" descr="Escudo colo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67" t="14102" r="16667" b="14102"/>
        <a:stretch>
          <a:fillRect/>
        </a:stretch>
      </xdr:blipFill>
      <xdr:spPr bwMode="auto">
        <a:xfrm>
          <a:off x="104775"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104775</xdr:colOff>
      <xdr:row>0</xdr:row>
      <xdr:rowOff>28575</xdr:rowOff>
    </xdr:from>
    <xdr:to>
      <xdr:col>1</xdr:col>
      <xdr:colOff>9525</xdr:colOff>
      <xdr:row>0</xdr:row>
      <xdr:rowOff>428625</xdr:rowOff>
    </xdr:to>
    <xdr:pic>
      <xdr:nvPicPr>
        <xdr:cNvPr id="16391" name="Picture 1" descr="Escudo colo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67" t="14102" r="16667" b="14102"/>
        <a:stretch>
          <a:fillRect/>
        </a:stretch>
      </xdr:blipFill>
      <xdr:spPr bwMode="auto">
        <a:xfrm>
          <a:off x="104775"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104775</xdr:colOff>
      <xdr:row>0</xdr:row>
      <xdr:rowOff>28575</xdr:rowOff>
    </xdr:from>
    <xdr:to>
      <xdr:col>1</xdr:col>
      <xdr:colOff>9525</xdr:colOff>
      <xdr:row>0</xdr:row>
      <xdr:rowOff>428625</xdr:rowOff>
    </xdr:to>
    <xdr:pic>
      <xdr:nvPicPr>
        <xdr:cNvPr id="17415" name="Picture 1" descr="Escudo colo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67" t="14102" r="16667" b="14102"/>
        <a:stretch>
          <a:fillRect/>
        </a:stretch>
      </xdr:blipFill>
      <xdr:spPr bwMode="auto">
        <a:xfrm>
          <a:off x="104775"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104775</xdr:colOff>
      <xdr:row>0</xdr:row>
      <xdr:rowOff>28575</xdr:rowOff>
    </xdr:from>
    <xdr:to>
      <xdr:col>1</xdr:col>
      <xdr:colOff>9525</xdr:colOff>
      <xdr:row>0</xdr:row>
      <xdr:rowOff>428625</xdr:rowOff>
    </xdr:to>
    <xdr:pic>
      <xdr:nvPicPr>
        <xdr:cNvPr id="18439" name="Picture 1" descr="Escudo colo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67" t="14102" r="16667" b="14102"/>
        <a:stretch>
          <a:fillRect/>
        </a:stretch>
      </xdr:blipFill>
      <xdr:spPr bwMode="auto">
        <a:xfrm>
          <a:off x="104775"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104775</xdr:colOff>
      <xdr:row>0</xdr:row>
      <xdr:rowOff>28575</xdr:rowOff>
    </xdr:from>
    <xdr:to>
      <xdr:col>1</xdr:col>
      <xdr:colOff>9525</xdr:colOff>
      <xdr:row>0</xdr:row>
      <xdr:rowOff>428625</xdr:rowOff>
    </xdr:to>
    <xdr:pic>
      <xdr:nvPicPr>
        <xdr:cNvPr id="19463" name="Picture 1" descr="Escudo colo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67" t="14102" r="16667" b="14102"/>
        <a:stretch>
          <a:fillRect/>
        </a:stretch>
      </xdr:blipFill>
      <xdr:spPr bwMode="auto">
        <a:xfrm>
          <a:off x="104775"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104775</xdr:colOff>
      <xdr:row>0</xdr:row>
      <xdr:rowOff>28575</xdr:rowOff>
    </xdr:from>
    <xdr:to>
      <xdr:col>1</xdr:col>
      <xdr:colOff>9525</xdr:colOff>
      <xdr:row>0</xdr:row>
      <xdr:rowOff>428625</xdr:rowOff>
    </xdr:to>
    <xdr:pic>
      <xdr:nvPicPr>
        <xdr:cNvPr id="2" name="Picture 1" descr="Escudo colo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67" t="14102" r="16667" b="14102"/>
        <a:stretch>
          <a:fillRect/>
        </a:stretch>
      </xdr:blipFill>
      <xdr:spPr bwMode="auto">
        <a:xfrm>
          <a:off x="104775"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104775</xdr:colOff>
      <xdr:row>0</xdr:row>
      <xdr:rowOff>28575</xdr:rowOff>
    </xdr:from>
    <xdr:to>
      <xdr:col>1</xdr:col>
      <xdr:colOff>9525</xdr:colOff>
      <xdr:row>0</xdr:row>
      <xdr:rowOff>428625</xdr:rowOff>
    </xdr:to>
    <xdr:pic>
      <xdr:nvPicPr>
        <xdr:cNvPr id="20487" name="Picture 1" descr="Escudo colo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67" t="14102" r="16667" b="14102"/>
        <a:stretch>
          <a:fillRect/>
        </a:stretch>
      </xdr:blipFill>
      <xdr:spPr bwMode="auto">
        <a:xfrm>
          <a:off x="104775"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104775</xdr:colOff>
      <xdr:row>0</xdr:row>
      <xdr:rowOff>28575</xdr:rowOff>
    </xdr:from>
    <xdr:to>
      <xdr:col>1</xdr:col>
      <xdr:colOff>9525</xdr:colOff>
      <xdr:row>0</xdr:row>
      <xdr:rowOff>428625</xdr:rowOff>
    </xdr:to>
    <xdr:pic>
      <xdr:nvPicPr>
        <xdr:cNvPr id="22535" name="Picture 1" descr="Escudo colo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67" t="14102" r="16667" b="14102"/>
        <a:stretch>
          <a:fillRect/>
        </a:stretch>
      </xdr:blipFill>
      <xdr:spPr bwMode="auto">
        <a:xfrm>
          <a:off x="104775"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104775</xdr:colOff>
      <xdr:row>0</xdr:row>
      <xdr:rowOff>28575</xdr:rowOff>
    </xdr:from>
    <xdr:to>
      <xdr:col>1</xdr:col>
      <xdr:colOff>9525</xdr:colOff>
      <xdr:row>0</xdr:row>
      <xdr:rowOff>428625</xdr:rowOff>
    </xdr:to>
    <xdr:pic>
      <xdr:nvPicPr>
        <xdr:cNvPr id="23559" name="Picture 1" descr="Escudo colo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67" t="14102" r="16667" b="14102"/>
        <a:stretch>
          <a:fillRect/>
        </a:stretch>
      </xdr:blipFill>
      <xdr:spPr bwMode="auto">
        <a:xfrm>
          <a:off x="104775"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104775</xdr:colOff>
      <xdr:row>0</xdr:row>
      <xdr:rowOff>28575</xdr:rowOff>
    </xdr:from>
    <xdr:to>
      <xdr:col>1</xdr:col>
      <xdr:colOff>9525</xdr:colOff>
      <xdr:row>0</xdr:row>
      <xdr:rowOff>428625</xdr:rowOff>
    </xdr:to>
    <xdr:pic>
      <xdr:nvPicPr>
        <xdr:cNvPr id="24583" name="Picture 1" descr="Escudo colo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67" t="14102" r="16667" b="14102"/>
        <a:stretch>
          <a:fillRect/>
        </a:stretch>
      </xdr:blipFill>
      <xdr:spPr bwMode="auto">
        <a:xfrm>
          <a:off x="104775"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104775</xdr:colOff>
      <xdr:row>0</xdr:row>
      <xdr:rowOff>28575</xdr:rowOff>
    </xdr:from>
    <xdr:to>
      <xdr:col>0</xdr:col>
      <xdr:colOff>457200</xdr:colOff>
      <xdr:row>0</xdr:row>
      <xdr:rowOff>428625</xdr:rowOff>
    </xdr:to>
    <xdr:pic>
      <xdr:nvPicPr>
        <xdr:cNvPr id="2" name="Picture 1" descr="Escudo colo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67" t="14102" r="16667" b="14102"/>
        <a:stretch>
          <a:fillRect/>
        </a:stretch>
      </xdr:blipFill>
      <xdr:spPr bwMode="auto">
        <a:xfrm>
          <a:off x="104775"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104775</xdr:colOff>
      <xdr:row>0</xdr:row>
      <xdr:rowOff>28575</xdr:rowOff>
    </xdr:from>
    <xdr:to>
      <xdr:col>0</xdr:col>
      <xdr:colOff>457200</xdr:colOff>
      <xdr:row>0</xdr:row>
      <xdr:rowOff>428625</xdr:rowOff>
    </xdr:to>
    <xdr:pic>
      <xdr:nvPicPr>
        <xdr:cNvPr id="3" name="Picture 1" descr="Escudo colo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67" t="14102" r="16667" b="14102"/>
        <a:stretch>
          <a:fillRect/>
        </a:stretch>
      </xdr:blipFill>
      <xdr:spPr bwMode="auto">
        <a:xfrm>
          <a:off x="104775"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1</xdr:col>
      <xdr:colOff>0</xdr:colOff>
      <xdr:row>0</xdr:row>
      <xdr:rowOff>28575</xdr:rowOff>
    </xdr:from>
    <xdr:to>
      <xdr:col>1</xdr:col>
      <xdr:colOff>352425</xdr:colOff>
      <xdr:row>0</xdr:row>
      <xdr:rowOff>428625</xdr:rowOff>
    </xdr:to>
    <xdr:pic>
      <xdr:nvPicPr>
        <xdr:cNvPr id="2" name="Picture 1" descr="Escudo colo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67" t="14102" r="16667" b="14102"/>
        <a:stretch>
          <a:fillRect/>
        </a:stretch>
      </xdr:blipFill>
      <xdr:spPr bwMode="auto">
        <a:xfrm>
          <a:off x="114300"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1</xdr:col>
      <xdr:colOff>0</xdr:colOff>
      <xdr:row>0</xdr:row>
      <xdr:rowOff>28575</xdr:rowOff>
    </xdr:from>
    <xdr:to>
      <xdr:col>1</xdr:col>
      <xdr:colOff>352425</xdr:colOff>
      <xdr:row>0</xdr:row>
      <xdr:rowOff>428625</xdr:rowOff>
    </xdr:to>
    <xdr:pic>
      <xdr:nvPicPr>
        <xdr:cNvPr id="2" name="Picture 1" descr="Escudo colo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67" t="14102" r="16667" b="14102"/>
        <a:stretch>
          <a:fillRect/>
        </a:stretch>
      </xdr:blipFill>
      <xdr:spPr bwMode="auto">
        <a:xfrm>
          <a:off x="114300"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28575</xdr:rowOff>
    </xdr:from>
    <xdr:to>
      <xdr:col>1</xdr:col>
      <xdr:colOff>352425</xdr:colOff>
      <xdr:row>0</xdr:row>
      <xdr:rowOff>428625</xdr:rowOff>
    </xdr:to>
    <xdr:pic>
      <xdr:nvPicPr>
        <xdr:cNvPr id="3" name="Picture 2" descr="Escudo colo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67" t="14102" r="16667" b="14102"/>
        <a:stretch>
          <a:fillRect/>
        </a:stretch>
      </xdr:blipFill>
      <xdr:spPr bwMode="auto">
        <a:xfrm>
          <a:off x="114300"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1</xdr:col>
      <xdr:colOff>0</xdr:colOff>
      <xdr:row>0</xdr:row>
      <xdr:rowOff>28575</xdr:rowOff>
    </xdr:from>
    <xdr:to>
      <xdr:col>1</xdr:col>
      <xdr:colOff>352425</xdr:colOff>
      <xdr:row>0</xdr:row>
      <xdr:rowOff>428625</xdr:rowOff>
    </xdr:to>
    <xdr:pic>
      <xdr:nvPicPr>
        <xdr:cNvPr id="2" name="Picture 1" descr="Escudo colo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67" t="14102" r="16667" b="14102"/>
        <a:stretch>
          <a:fillRect/>
        </a:stretch>
      </xdr:blipFill>
      <xdr:spPr bwMode="auto">
        <a:xfrm>
          <a:off x="114300"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1</xdr:col>
      <xdr:colOff>0</xdr:colOff>
      <xdr:row>0</xdr:row>
      <xdr:rowOff>28575</xdr:rowOff>
    </xdr:from>
    <xdr:to>
      <xdr:col>1</xdr:col>
      <xdr:colOff>352425</xdr:colOff>
      <xdr:row>0</xdr:row>
      <xdr:rowOff>428625</xdr:rowOff>
    </xdr:to>
    <xdr:pic>
      <xdr:nvPicPr>
        <xdr:cNvPr id="2" name="Picture 1" descr="Escudo colo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67" t="14102" r="16667" b="14102"/>
        <a:stretch>
          <a:fillRect/>
        </a:stretch>
      </xdr:blipFill>
      <xdr:spPr bwMode="auto">
        <a:xfrm>
          <a:off x="114300"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1</xdr:col>
      <xdr:colOff>0</xdr:colOff>
      <xdr:row>0</xdr:row>
      <xdr:rowOff>28575</xdr:rowOff>
    </xdr:from>
    <xdr:to>
      <xdr:col>1</xdr:col>
      <xdr:colOff>352425</xdr:colOff>
      <xdr:row>0</xdr:row>
      <xdr:rowOff>428625</xdr:rowOff>
    </xdr:to>
    <xdr:pic>
      <xdr:nvPicPr>
        <xdr:cNvPr id="2" name="Picture 1" descr="Escudo colo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67" t="14102" r="16667" b="14102"/>
        <a:stretch>
          <a:fillRect/>
        </a:stretch>
      </xdr:blipFill>
      <xdr:spPr bwMode="auto">
        <a:xfrm>
          <a:off x="114300"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104775</xdr:colOff>
      <xdr:row>0</xdr:row>
      <xdr:rowOff>28575</xdr:rowOff>
    </xdr:from>
    <xdr:to>
      <xdr:col>1</xdr:col>
      <xdr:colOff>9525</xdr:colOff>
      <xdr:row>0</xdr:row>
      <xdr:rowOff>428625</xdr:rowOff>
    </xdr:to>
    <xdr:pic>
      <xdr:nvPicPr>
        <xdr:cNvPr id="3079" name="Picture 1" descr="Escudo colo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67" t="14102" r="16667" b="14102"/>
        <a:stretch>
          <a:fillRect/>
        </a:stretch>
      </xdr:blipFill>
      <xdr:spPr bwMode="auto">
        <a:xfrm>
          <a:off x="104775"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1</xdr:col>
      <xdr:colOff>0</xdr:colOff>
      <xdr:row>0</xdr:row>
      <xdr:rowOff>28575</xdr:rowOff>
    </xdr:from>
    <xdr:to>
      <xdr:col>1</xdr:col>
      <xdr:colOff>352425</xdr:colOff>
      <xdr:row>0</xdr:row>
      <xdr:rowOff>428625</xdr:rowOff>
    </xdr:to>
    <xdr:pic>
      <xdr:nvPicPr>
        <xdr:cNvPr id="2" name="Picture 1" descr="Escudo colo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67" t="14102" r="16667" b="14102"/>
        <a:stretch>
          <a:fillRect/>
        </a:stretch>
      </xdr:blipFill>
      <xdr:spPr bwMode="auto">
        <a:xfrm>
          <a:off x="114300"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1</xdr:col>
      <xdr:colOff>0</xdr:colOff>
      <xdr:row>0</xdr:row>
      <xdr:rowOff>28575</xdr:rowOff>
    </xdr:from>
    <xdr:to>
      <xdr:col>1</xdr:col>
      <xdr:colOff>352425</xdr:colOff>
      <xdr:row>0</xdr:row>
      <xdr:rowOff>428625</xdr:rowOff>
    </xdr:to>
    <xdr:pic>
      <xdr:nvPicPr>
        <xdr:cNvPr id="2" name="Picture 1" descr="Escudo colo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67" t="14102" r="16667" b="14102"/>
        <a:stretch>
          <a:fillRect/>
        </a:stretch>
      </xdr:blipFill>
      <xdr:spPr bwMode="auto">
        <a:xfrm>
          <a:off x="114300"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1</xdr:col>
      <xdr:colOff>0</xdr:colOff>
      <xdr:row>0</xdr:row>
      <xdr:rowOff>28575</xdr:rowOff>
    </xdr:from>
    <xdr:to>
      <xdr:col>1</xdr:col>
      <xdr:colOff>352425</xdr:colOff>
      <xdr:row>0</xdr:row>
      <xdr:rowOff>428625</xdr:rowOff>
    </xdr:to>
    <xdr:pic>
      <xdr:nvPicPr>
        <xdr:cNvPr id="2" name="Picture 1" descr="Escudo colo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67" t="14102" r="16667" b="14102"/>
        <a:stretch>
          <a:fillRect/>
        </a:stretch>
      </xdr:blipFill>
      <xdr:spPr bwMode="auto">
        <a:xfrm>
          <a:off x="114300"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1</xdr:col>
      <xdr:colOff>0</xdr:colOff>
      <xdr:row>0</xdr:row>
      <xdr:rowOff>28575</xdr:rowOff>
    </xdr:from>
    <xdr:to>
      <xdr:col>1</xdr:col>
      <xdr:colOff>352425</xdr:colOff>
      <xdr:row>0</xdr:row>
      <xdr:rowOff>428625</xdr:rowOff>
    </xdr:to>
    <xdr:pic>
      <xdr:nvPicPr>
        <xdr:cNvPr id="2" name="Picture 1" descr="Escudo colo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67" t="14102" r="16667" b="14102"/>
        <a:stretch>
          <a:fillRect/>
        </a:stretch>
      </xdr:blipFill>
      <xdr:spPr bwMode="auto">
        <a:xfrm>
          <a:off x="114300"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1</xdr:col>
      <xdr:colOff>0</xdr:colOff>
      <xdr:row>0</xdr:row>
      <xdr:rowOff>28575</xdr:rowOff>
    </xdr:from>
    <xdr:to>
      <xdr:col>1</xdr:col>
      <xdr:colOff>352425</xdr:colOff>
      <xdr:row>0</xdr:row>
      <xdr:rowOff>428625</xdr:rowOff>
    </xdr:to>
    <xdr:pic>
      <xdr:nvPicPr>
        <xdr:cNvPr id="2" name="Picture 1" descr="Escudo colo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67" t="14102" r="16667" b="14102"/>
        <a:stretch>
          <a:fillRect/>
        </a:stretch>
      </xdr:blipFill>
      <xdr:spPr bwMode="auto">
        <a:xfrm>
          <a:off x="114300"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1</xdr:col>
      <xdr:colOff>0</xdr:colOff>
      <xdr:row>0</xdr:row>
      <xdr:rowOff>28575</xdr:rowOff>
    </xdr:from>
    <xdr:to>
      <xdr:col>1</xdr:col>
      <xdr:colOff>352425</xdr:colOff>
      <xdr:row>0</xdr:row>
      <xdr:rowOff>428625</xdr:rowOff>
    </xdr:to>
    <xdr:pic>
      <xdr:nvPicPr>
        <xdr:cNvPr id="2" name="Picture 1" descr="Escudo colo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67" t="14102" r="16667" b="14102"/>
        <a:stretch>
          <a:fillRect/>
        </a:stretch>
      </xdr:blipFill>
      <xdr:spPr bwMode="auto">
        <a:xfrm>
          <a:off x="114300"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1</xdr:col>
      <xdr:colOff>0</xdr:colOff>
      <xdr:row>0</xdr:row>
      <xdr:rowOff>28575</xdr:rowOff>
    </xdr:from>
    <xdr:to>
      <xdr:col>1</xdr:col>
      <xdr:colOff>352425</xdr:colOff>
      <xdr:row>0</xdr:row>
      <xdr:rowOff>428625</xdr:rowOff>
    </xdr:to>
    <xdr:pic>
      <xdr:nvPicPr>
        <xdr:cNvPr id="2" name="Picture 1" descr="Escudo colo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67" t="14102" r="16667" b="14102"/>
        <a:stretch>
          <a:fillRect/>
        </a:stretch>
      </xdr:blipFill>
      <xdr:spPr bwMode="auto">
        <a:xfrm>
          <a:off x="114300"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1</xdr:col>
      <xdr:colOff>0</xdr:colOff>
      <xdr:row>0</xdr:row>
      <xdr:rowOff>28575</xdr:rowOff>
    </xdr:from>
    <xdr:to>
      <xdr:col>1</xdr:col>
      <xdr:colOff>352425</xdr:colOff>
      <xdr:row>0</xdr:row>
      <xdr:rowOff>428625</xdr:rowOff>
    </xdr:to>
    <xdr:pic>
      <xdr:nvPicPr>
        <xdr:cNvPr id="2" name="Picture 1" descr="Escudo colo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67" t="14102" r="16667" b="14102"/>
        <a:stretch>
          <a:fillRect/>
        </a:stretch>
      </xdr:blipFill>
      <xdr:spPr bwMode="auto">
        <a:xfrm>
          <a:off x="114300"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1</xdr:col>
      <xdr:colOff>0</xdr:colOff>
      <xdr:row>0</xdr:row>
      <xdr:rowOff>28575</xdr:rowOff>
    </xdr:from>
    <xdr:to>
      <xdr:col>1</xdr:col>
      <xdr:colOff>352425</xdr:colOff>
      <xdr:row>0</xdr:row>
      <xdr:rowOff>428625</xdr:rowOff>
    </xdr:to>
    <xdr:pic>
      <xdr:nvPicPr>
        <xdr:cNvPr id="2" name="Picture 1" descr="Escudo colo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67" t="14102" r="16667" b="14102"/>
        <a:stretch>
          <a:fillRect/>
        </a:stretch>
      </xdr:blipFill>
      <xdr:spPr bwMode="auto">
        <a:xfrm>
          <a:off x="114300"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9.xml><?xml version="1.0" encoding="utf-8"?>
<xdr:wsDr xmlns:xdr="http://schemas.openxmlformats.org/drawingml/2006/spreadsheetDrawing" xmlns:a="http://schemas.openxmlformats.org/drawingml/2006/main">
  <xdr:twoCellAnchor editAs="oneCell">
    <xdr:from>
      <xdr:col>1</xdr:col>
      <xdr:colOff>0</xdr:colOff>
      <xdr:row>0</xdr:row>
      <xdr:rowOff>28575</xdr:rowOff>
    </xdr:from>
    <xdr:to>
      <xdr:col>1</xdr:col>
      <xdr:colOff>352425</xdr:colOff>
      <xdr:row>0</xdr:row>
      <xdr:rowOff>428625</xdr:rowOff>
    </xdr:to>
    <xdr:pic>
      <xdr:nvPicPr>
        <xdr:cNvPr id="2" name="Picture 1" descr="Escudo colo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67" t="14102" r="16667" b="14102"/>
        <a:stretch>
          <a:fillRect/>
        </a:stretch>
      </xdr:blipFill>
      <xdr:spPr bwMode="auto">
        <a:xfrm>
          <a:off x="114300"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104775</xdr:colOff>
      <xdr:row>0</xdr:row>
      <xdr:rowOff>28575</xdr:rowOff>
    </xdr:from>
    <xdr:to>
      <xdr:col>1</xdr:col>
      <xdr:colOff>9525</xdr:colOff>
      <xdr:row>0</xdr:row>
      <xdr:rowOff>428625</xdr:rowOff>
    </xdr:to>
    <xdr:pic>
      <xdr:nvPicPr>
        <xdr:cNvPr id="4103" name="Picture 1" descr="Escudo colo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67" t="14102" r="16667" b="14102"/>
        <a:stretch>
          <a:fillRect/>
        </a:stretch>
      </xdr:blipFill>
      <xdr:spPr bwMode="auto">
        <a:xfrm>
          <a:off x="104775"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0.xml><?xml version="1.0" encoding="utf-8"?>
<xdr:wsDr xmlns:xdr="http://schemas.openxmlformats.org/drawingml/2006/spreadsheetDrawing" xmlns:a="http://schemas.openxmlformats.org/drawingml/2006/main">
  <xdr:twoCellAnchor editAs="oneCell">
    <xdr:from>
      <xdr:col>1</xdr:col>
      <xdr:colOff>0</xdr:colOff>
      <xdr:row>0</xdr:row>
      <xdr:rowOff>28575</xdr:rowOff>
    </xdr:from>
    <xdr:to>
      <xdr:col>1</xdr:col>
      <xdr:colOff>352425</xdr:colOff>
      <xdr:row>0</xdr:row>
      <xdr:rowOff>428625</xdr:rowOff>
    </xdr:to>
    <xdr:pic>
      <xdr:nvPicPr>
        <xdr:cNvPr id="2" name="Picture 1" descr="Escudo colo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67" t="14102" r="16667" b="14102"/>
        <a:stretch>
          <a:fillRect/>
        </a:stretch>
      </xdr:blipFill>
      <xdr:spPr bwMode="auto">
        <a:xfrm>
          <a:off x="114300"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1.xml><?xml version="1.0" encoding="utf-8"?>
<xdr:wsDr xmlns:xdr="http://schemas.openxmlformats.org/drawingml/2006/spreadsheetDrawing" xmlns:a="http://schemas.openxmlformats.org/drawingml/2006/main">
  <xdr:twoCellAnchor editAs="oneCell">
    <xdr:from>
      <xdr:col>1</xdr:col>
      <xdr:colOff>0</xdr:colOff>
      <xdr:row>0</xdr:row>
      <xdr:rowOff>28575</xdr:rowOff>
    </xdr:from>
    <xdr:to>
      <xdr:col>1</xdr:col>
      <xdr:colOff>352425</xdr:colOff>
      <xdr:row>0</xdr:row>
      <xdr:rowOff>428625</xdr:rowOff>
    </xdr:to>
    <xdr:pic>
      <xdr:nvPicPr>
        <xdr:cNvPr id="2" name="Picture 1" descr="Escudo colo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67" t="14102" r="16667" b="14102"/>
        <a:stretch>
          <a:fillRect/>
        </a:stretch>
      </xdr:blipFill>
      <xdr:spPr bwMode="auto">
        <a:xfrm>
          <a:off x="114300"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28575</xdr:rowOff>
    </xdr:from>
    <xdr:to>
      <xdr:col>1</xdr:col>
      <xdr:colOff>352425</xdr:colOff>
      <xdr:row>0</xdr:row>
      <xdr:rowOff>428625</xdr:rowOff>
    </xdr:to>
    <xdr:pic>
      <xdr:nvPicPr>
        <xdr:cNvPr id="3" name="Picture 2" descr="Escudo colo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67" t="14102" r="16667" b="14102"/>
        <a:stretch>
          <a:fillRect/>
        </a:stretch>
      </xdr:blipFill>
      <xdr:spPr bwMode="auto">
        <a:xfrm>
          <a:off x="114300"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2.xml><?xml version="1.0" encoding="utf-8"?>
<xdr:wsDr xmlns:xdr="http://schemas.openxmlformats.org/drawingml/2006/spreadsheetDrawing" xmlns:a="http://schemas.openxmlformats.org/drawingml/2006/main">
  <xdr:twoCellAnchor editAs="oneCell">
    <xdr:from>
      <xdr:col>1</xdr:col>
      <xdr:colOff>0</xdr:colOff>
      <xdr:row>0</xdr:row>
      <xdr:rowOff>28575</xdr:rowOff>
    </xdr:from>
    <xdr:to>
      <xdr:col>1</xdr:col>
      <xdr:colOff>352425</xdr:colOff>
      <xdr:row>0</xdr:row>
      <xdr:rowOff>428625</xdr:rowOff>
    </xdr:to>
    <xdr:pic>
      <xdr:nvPicPr>
        <xdr:cNvPr id="2" name="Picture 1" descr="Escudo colo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67" t="14102" r="16667" b="14102"/>
        <a:stretch>
          <a:fillRect/>
        </a:stretch>
      </xdr:blipFill>
      <xdr:spPr bwMode="auto">
        <a:xfrm>
          <a:off x="114300"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3.xml><?xml version="1.0" encoding="utf-8"?>
<xdr:wsDr xmlns:xdr="http://schemas.openxmlformats.org/drawingml/2006/spreadsheetDrawing" xmlns:a="http://schemas.openxmlformats.org/drawingml/2006/main">
  <xdr:twoCellAnchor editAs="oneCell">
    <xdr:from>
      <xdr:col>1</xdr:col>
      <xdr:colOff>0</xdr:colOff>
      <xdr:row>0</xdr:row>
      <xdr:rowOff>28575</xdr:rowOff>
    </xdr:from>
    <xdr:to>
      <xdr:col>1</xdr:col>
      <xdr:colOff>352425</xdr:colOff>
      <xdr:row>0</xdr:row>
      <xdr:rowOff>428625</xdr:rowOff>
    </xdr:to>
    <xdr:pic>
      <xdr:nvPicPr>
        <xdr:cNvPr id="2" name="Picture 1" descr="Escudo colo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67" t="14102" r="16667" b="14102"/>
        <a:stretch>
          <a:fillRect/>
        </a:stretch>
      </xdr:blipFill>
      <xdr:spPr bwMode="auto">
        <a:xfrm>
          <a:off x="114300"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4.xml><?xml version="1.0" encoding="utf-8"?>
<xdr:wsDr xmlns:xdr="http://schemas.openxmlformats.org/drawingml/2006/spreadsheetDrawing" xmlns:a="http://schemas.openxmlformats.org/drawingml/2006/main">
  <xdr:twoCellAnchor editAs="oneCell">
    <xdr:from>
      <xdr:col>1</xdr:col>
      <xdr:colOff>0</xdr:colOff>
      <xdr:row>0</xdr:row>
      <xdr:rowOff>28575</xdr:rowOff>
    </xdr:from>
    <xdr:to>
      <xdr:col>1</xdr:col>
      <xdr:colOff>352425</xdr:colOff>
      <xdr:row>0</xdr:row>
      <xdr:rowOff>428625</xdr:rowOff>
    </xdr:to>
    <xdr:pic>
      <xdr:nvPicPr>
        <xdr:cNvPr id="2" name="Picture 1" descr="Escudo colo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67" t="14102" r="16667" b="14102"/>
        <a:stretch>
          <a:fillRect/>
        </a:stretch>
      </xdr:blipFill>
      <xdr:spPr bwMode="auto">
        <a:xfrm>
          <a:off x="114300"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28575</xdr:rowOff>
    </xdr:from>
    <xdr:to>
      <xdr:col>1</xdr:col>
      <xdr:colOff>352425</xdr:colOff>
      <xdr:row>0</xdr:row>
      <xdr:rowOff>428625</xdr:rowOff>
    </xdr:to>
    <xdr:pic>
      <xdr:nvPicPr>
        <xdr:cNvPr id="3" name="Picture 1" descr="Escudo colo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67" t="14102" r="16667" b="14102"/>
        <a:stretch>
          <a:fillRect/>
        </a:stretch>
      </xdr:blipFill>
      <xdr:spPr bwMode="auto">
        <a:xfrm>
          <a:off x="114300"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5.xml><?xml version="1.0" encoding="utf-8"?>
<xdr:wsDr xmlns:xdr="http://schemas.openxmlformats.org/drawingml/2006/spreadsheetDrawing" xmlns:a="http://schemas.openxmlformats.org/drawingml/2006/main">
  <xdr:twoCellAnchor editAs="oneCell">
    <xdr:from>
      <xdr:col>1</xdr:col>
      <xdr:colOff>0</xdr:colOff>
      <xdr:row>0</xdr:row>
      <xdr:rowOff>28575</xdr:rowOff>
    </xdr:from>
    <xdr:to>
      <xdr:col>1</xdr:col>
      <xdr:colOff>352425</xdr:colOff>
      <xdr:row>0</xdr:row>
      <xdr:rowOff>428625</xdr:rowOff>
    </xdr:to>
    <xdr:pic>
      <xdr:nvPicPr>
        <xdr:cNvPr id="2" name="Picture 1" descr="Escudo colo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67" t="14102" r="16667" b="14102"/>
        <a:stretch>
          <a:fillRect/>
        </a:stretch>
      </xdr:blipFill>
      <xdr:spPr bwMode="auto">
        <a:xfrm>
          <a:off x="114300"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28575</xdr:rowOff>
    </xdr:from>
    <xdr:to>
      <xdr:col>1</xdr:col>
      <xdr:colOff>352425</xdr:colOff>
      <xdr:row>0</xdr:row>
      <xdr:rowOff>428625</xdr:rowOff>
    </xdr:to>
    <xdr:pic>
      <xdr:nvPicPr>
        <xdr:cNvPr id="3" name="Picture 1" descr="Escudo colo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67" t="14102" r="16667" b="14102"/>
        <a:stretch>
          <a:fillRect/>
        </a:stretch>
      </xdr:blipFill>
      <xdr:spPr bwMode="auto">
        <a:xfrm>
          <a:off x="114300"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6.xml><?xml version="1.0" encoding="utf-8"?>
<xdr:wsDr xmlns:xdr="http://schemas.openxmlformats.org/drawingml/2006/spreadsheetDrawing" xmlns:a="http://schemas.openxmlformats.org/drawingml/2006/main">
  <xdr:twoCellAnchor editAs="oneCell">
    <xdr:from>
      <xdr:col>1</xdr:col>
      <xdr:colOff>0</xdr:colOff>
      <xdr:row>0</xdr:row>
      <xdr:rowOff>28575</xdr:rowOff>
    </xdr:from>
    <xdr:to>
      <xdr:col>1</xdr:col>
      <xdr:colOff>352425</xdr:colOff>
      <xdr:row>0</xdr:row>
      <xdr:rowOff>428625</xdr:rowOff>
    </xdr:to>
    <xdr:pic>
      <xdr:nvPicPr>
        <xdr:cNvPr id="2" name="Picture 1" descr="Escudo colo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67" t="14102" r="16667" b="14102"/>
        <a:stretch>
          <a:fillRect/>
        </a:stretch>
      </xdr:blipFill>
      <xdr:spPr bwMode="auto">
        <a:xfrm>
          <a:off x="114300"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28575</xdr:rowOff>
    </xdr:from>
    <xdr:to>
      <xdr:col>1</xdr:col>
      <xdr:colOff>352425</xdr:colOff>
      <xdr:row>0</xdr:row>
      <xdr:rowOff>428625</xdr:rowOff>
    </xdr:to>
    <xdr:pic>
      <xdr:nvPicPr>
        <xdr:cNvPr id="3" name="Picture 1" descr="Escudo colo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67" t="14102" r="16667" b="14102"/>
        <a:stretch>
          <a:fillRect/>
        </a:stretch>
      </xdr:blipFill>
      <xdr:spPr bwMode="auto">
        <a:xfrm>
          <a:off x="114300"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7.xml><?xml version="1.0" encoding="utf-8"?>
<xdr:wsDr xmlns:xdr="http://schemas.openxmlformats.org/drawingml/2006/spreadsheetDrawing" xmlns:a="http://schemas.openxmlformats.org/drawingml/2006/main">
  <xdr:oneCellAnchor>
    <xdr:from>
      <xdr:col>0</xdr:col>
      <xdr:colOff>104775</xdr:colOff>
      <xdr:row>0</xdr:row>
      <xdr:rowOff>28575</xdr:rowOff>
    </xdr:from>
    <xdr:ext cx="352425" cy="400050"/>
    <xdr:pic>
      <xdr:nvPicPr>
        <xdr:cNvPr id="2" name="Picture 1" descr="Escudo colo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67" t="14102" r="16667" b="14102"/>
        <a:stretch>
          <a:fillRect/>
        </a:stretch>
      </xdr:blipFill>
      <xdr:spPr bwMode="auto">
        <a:xfrm>
          <a:off x="104775"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48.xml><?xml version="1.0" encoding="utf-8"?>
<xdr:wsDr xmlns:xdr="http://schemas.openxmlformats.org/drawingml/2006/spreadsheetDrawing" xmlns:a="http://schemas.openxmlformats.org/drawingml/2006/main">
  <xdr:twoCellAnchor editAs="oneCell">
    <xdr:from>
      <xdr:col>0</xdr:col>
      <xdr:colOff>104775</xdr:colOff>
      <xdr:row>0</xdr:row>
      <xdr:rowOff>28575</xdr:rowOff>
    </xdr:from>
    <xdr:to>
      <xdr:col>0</xdr:col>
      <xdr:colOff>457200</xdr:colOff>
      <xdr:row>0</xdr:row>
      <xdr:rowOff>428625</xdr:rowOff>
    </xdr:to>
    <xdr:pic>
      <xdr:nvPicPr>
        <xdr:cNvPr id="2" name="Picture 1" descr="Escudo colo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67" t="14102" r="16667" b="14102"/>
        <a:stretch>
          <a:fillRect/>
        </a:stretch>
      </xdr:blipFill>
      <xdr:spPr bwMode="auto">
        <a:xfrm>
          <a:off x="104775"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9.xml><?xml version="1.0" encoding="utf-8"?>
<xdr:wsDr xmlns:xdr="http://schemas.openxmlformats.org/drawingml/2006/spreadsheetDrawing" xmlns:a="http://schemas.openxmlformats.org/drawingml/2006/main">
  <xdr:twoCellAnchor editAs="oneCell">
    <xdr:from>
      <xdr:col>0</xdr:col>
      <xdr:colOff>104775</xdr:colOff>
      <xdr:row>0</xdr:row>
      <xdr:rowOff>28575</xdr:rowOff>
    </xdr:from>
    <xdr:to>
      <xdr:col>0</xdr:col>
      <xdr:colOff>457200</xdr:colOff>
      <xdr:row>0</xdr:row>
      <xdr:rowOff>428625</xdr:rowOff>
    </xdr:to>
    <xdr:pic>
      <xdr:nvPicPr>
        <xdr:cNvPr id="2" name="Picture 1" descr="Escudo colo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67" t="14102" r="16667" b="14102"/>
        <a:stretch>
          <a:fillRect/>
        </a:stretch>
      </xdr:blipFill>
      <xdr:spPr bwMode="auto">
        <a:xfrm>
          <a:off x="104775"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104775</xdr:colOff>
      <xdr:row>0</xdr:row>
      <xdr:rowOff>28575</xdr:rowOff>
    </xdr:from>
    <xdr:to>
      <xdr:col>1</xdr:col>
      <xdr:colOff>9525</xdr:colOff>
      <xdr:row>0</xdr:row>
      <xdr:rowOff>428625</xdr:rowOff>
    </xdr:to>
    <xdr:pic>
      <xdr:nvPicPr>
        <xdr:cNvPr id="5127" name="Picture 1" descr="Escudo colo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67" t="14102" r="16667" b="14102"/>
        <a:stretch>
          <a:fillRect/>
        </a:stretch>
      </xdr:blipFill>
      <xdr:spPr bwMode="auto">
        <a:xfrm>
          <a:off x="104775"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0.xml><?xml version="1.0" encoding="utf-8"?>
<xdr:wsDr xmlns:xdr="http://schemas.openxmlformats.org/drawingml/2006/spreadsheetDrawing" xmlns:a="http://schemas.openxmlformats.org/drawingml/2006/main">
  <xdr:twoCellAnchor editAs="oneCell">
    <xdr:from>
      <xdr:col>0</xdr:col>
      <xdr:colOff>104775</xdr:colOff>
      <xdr:row>0</xdr:row>
      <xdr:rowOff>28575</xdr:rowOff>
    </xdr:from>
    <xdr:to>
      <xdr:col>0</xdr:col>
      <xdr:colOff>457200</xdr:colOff>
      <xdr:row>0</xdr:row>
      <xdr:rowOff>428625</xdr:rowOff>
    </xdr:to>
    <xdr:pic>
      <xdr:nvPicPr>
        <xdr:cNvPr id="2" name="Picture 1" descr="Escudo colo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67" t="14102" r="16667" b="14102"/>
        <a:stretch>
          <a:fillRect/>
        </a:stretch>
      </xdr:blipFill>
      <xdr:spPr bwMode="auto">
        <a:xfrm>
          <a:off x="104775"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1.xml><?xml version="1.0" encoding="utf-8"?>
<xdr:wsDr xmlns:xdr="http://schemas.openxmlformats.org/drawingml/2006/spreadsheetDrawing" xmlns:a="http://schemas.openxmlformats.org/drawingml/2006/main">
  <xdr:twoCellAnchor editAs="oneCell">
    <xdr:from>
      <xdr:col>0</xdr:col>
      <xdr:colOff>104775</xdr:colOff>
      <xdr:row>0</xdr:row>
      <xdr:rowOff>28575</xdr:rowOff>
    </xdr:from>
    <xdr:to>
      <xdr:col>0</xdr:col>
      <xdr:colOff>457200</xdr:colOff>
      <xdr:row>0</xdr:row>
      <xdr:rowOff>428625</xdr:rowOff>
    </xdr:to>
    <xdr:pic>
      <xdr:nvPicPr>
        <xdr:cNvPr id="2" name="Picture 1" descr="Escudo colo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67" t="14102" r="16667" b="14102"/>
        <a:stretch>
          <a:fillRect/>
        </a:stretch>
      </xdr:blipFill>
      <xdr:spPr bwMode="auto">
        <a:xfrm>
          <a:off x="104775"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2.xml><?xml version="1.0" encoding="utf-8"?>
<xdr:wsDr xmlns:xdr="http://schemas.openxmlformats.org/drawingml/2006/spreadsheetDrawing" xmlns:a="http://schemas.openxmlformats.org/drawingml/2006/main">
  <xdr:twoCellAnchor editAs="oneCell">
    <xdr:from>
      <xdr:col>0</xdr:col>
      <xdr:colOff>104775</xdr:colOff>
      <xdr:row>0</xdr:row>
      <xdr:rowOff>28575</xdr:rowOff>
    </xdr:from>
    <xdr:to>
      <xdr:col>0</xdr:col>
      <xdr:colOff>457200</xdr:colOff>
      <xdr:row>0</xdr:row>
      <xdr:rowOff>428625</xdr:rowOff>
    </xdr:to>
    <xdr:pic>
      <xdr:nvPicPr>
        <xdr:cNvPr id="2" name="Picture 1" descr="Escudo colo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67" t="14102" r="16667" b="14102"/>
        <a:stretch>
          <a:fillRect/>
        </a:stretch>
      </xdr:blipFill>
      <xdr:spPr bwMode="auto">
        <a:xfrm>
          <a:off x="104775"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3.xml><?xml version="1.0" encoding="utf-8"?>
<xdr:wsDr xmlns:xdr="http://schemas.openxmlformats.org/drawingml/2006/spreadsheetDrawing" xmlns:a="http://schemas.openxmlformats.org/drawingml/2006/main">
  <xdr:twoCellAnchor editAs="oneCell">
    <xdr:from>
      <xdr:col>0</xdr:col>
      <xdr:colOff>104775</xdr:colOff>
      <xdr:row>0</xdr:row>
      <xdr:rowOff>28575</xdr:rowOff>
    </xdr:from>
    <xdr:to>
      <xdr:col>0</xdr:col>
      <xdr:colOff>457200</xdr:colOff>
      <xdr:row>0</xdr:row>
      <xdr:rowOff>428625</xdr:rowOff>
    </xdr:to>
    <xdr:pic>
      <xdr:nvPicPr>
        <xdr:cNvPr id="2" name="Picture 1" descr="Escudo colo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67" t="14102" r="16667" b="14102"/>
        <a:stretch>
          <a:fillRect/>
        </a:stretch>
      </xdr:blipFill>
      <xdr:spPr bwMode="auto">
        <a:xfrm>
          <a:off x="104775"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4.xml><?xml version="1.0" encoding="utf-8"?>
<xdr:wsDr xmlns:xdr="http://schemas.openxmlformats.org/drawingml/2006/spreadsheetDrawing" xmlns:a="http://schemas.openxmlformats.org/drawingml/2006/main">
  <xdr:twoCellAnchor editAs="oneCell">
    <xdr:from>
      <xdr:col>0</xdr:col>
      <xdr:colOff>104775</xdr:colOff>
      <xdr:row>0</xdr:row>
      <xdr:rowOff>28575</xdr:rowOff>
    </xdr:from>
    <xdr:to>
      <xdr:col>0</xdr:col>
      <xdr:colOff>457200</xdr:colOff>
      <xdr:row>0</xdr:row>
      <xdr:rowOff>428625</xdr:rowOff>
    </xdr:to>
    <xdr:pic>
      <xdr:nvPicPr>
        <xdr:cNvPr id="2" name="Picture 1" descr="Escudo colo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67" t="14102" r="16667" b="14102"/>
        <a:stretch>
          <a:fillRect/>
        </a:stretch>
      </xdr:blipFill>
      <xdr:spPr bwMode="auto">
        <a:xfrm>
          <a:off x="104775"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5.xml><?xml version="1.0" encoding="utf-8"?>
<xdr:wsDr xmlns:xdr="http://schemas.openxmlformats.org/drawingml/2006/spreadsheetDrawing" xmlns:a="http://schemas.openxmlformats.org/drawingml/2006/main">
  <xdr:twoCellAnchor editAs="oneCell">
    <xdr:from>
      <xdr:col>0</xdr:col>
      <xdr:colOff>104775</xdr:colOff>
      <xdr:row>0</xdr:row>
      <xdr:rowOff>28575</xdr:rowOff>
    </xdr:from>
    <xdr:to>
      <xdr:col>0</xdr:col>
      <xdr:colOff>457200</xdr:colOff>
      <xdr:row>0</xdr:row>
      <xdr:rowOff>428625</xdr:rowOff>
    </xdr:to>
    <xdr:pic>
      <xdr:nvPicPr>
        <xdr:cNvPr id="2" name="Picture 1" descr="Escudo colo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67" t="14102" r="16667" b="14102"/>
        <a:stretch>
          <a:fillRect/>
        </a:stretch>
      </xdr:blipFill>
      <xdr:spPr bwMode="auto">
        <a:xfrm>
          <a:off x="104775"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6.xml><?xml version="1.0" encoding="utf-8"?>
<xdr:wsDr xmlns:xdr="http://schemas.openxmlformats.org/drawingml/2006/spreadsheetDrawing" xmlns:a="http://schemas.openxmlformats.org/drawingml/2006/main">
  <xdr:twoCellAnchor editAs="oneCell">
    <xdr:from>
      <xdr:col>0</xdr:col>
      <xdr:colOff>104775</xdr:colOff>
      <xdr:row>0</xdr:row>
      <xdr:rowOff>28575</xdr:rowOff>
    </xdr:from>
    <xdr:to>
      <xdr:col>0</xdr:col>
      <xdr:colOff>457200</xdr:colOff>
      <xdr:row>0</xdr:row>
      <xdr:rowOff>428625</xdr:rowOff>
    </xdr:to>
    <xdr:pic>
      <xdr:nvPicPr>
        <xdr:cNvPr id="2" name="Picture 1" descr="Escudo colo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67" t="14102" r="16667" b="14102"/>
        <a:stretch>
          <a:fillRect/>
        </a:stretch>
      </xdr:blipFill>
      <xdr:spPr bwMode="auto">
        <a:xfrm>
          <a:off x="104775"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7.xml><?xml version="1.0" encoding="utf-8"?>
<xdr:wsDr xmlns:xdr="http://schemas.openxmlformats.org/drawingml/2006/spreadsheetDrawing" xmlns:a="http://schemas.openxmlformats.org/drawingml/2006/main">
  <xdr:twoCellAnchor editAs="oneCell">
    <xdr:from>
      <xdr:col>0</xdr:col>
      <xdr:colOff>104775</xdr:colOff>
      <xdr:row>0</xdr:row>
      <xdr:rowOff>28575</xdr:rowOff>
    </xdr:from>
    <xdr:to>
      <xdr:col>0</xdr:col>
      <xdr:colOff>457200</xdr:colOff>
      <xdr:row>0</xdr:row>
      <xdr:rowOff>428625</xdr:rowOff>
    </xdr:to>
    <xdr:pic>
      <xdr:nvPicPr>
        <xdr:cNvPr id="2" name="Picture 1" descr="Escudo colo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67" t="14102" r="16667" b="14102"/>
        <a:stretch>
          <a:fillRect/>
        </a:stretch>
      </xdr:blipFill>
      <xdr:spPr bwMode="auto">
        <a:xfrm>
          <a:off x="104775"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8.xml><?xml version="1.0" encoding="utf-8"?>
<xdr:wsDr xmlns:xdr="http://schemas.openxmlformats.org/drawingml/2006/spreadsheetDrawing" xmlns:a="http://schemas.openxmlformats.org/drawingml/2006/main">
  <xdr:twoCellAnchor editAs="oneCell">
    <xdr:from>
      <xdr:col>0</xdr:col>
      <xdr:colOff>104775</xdr:colOff>
      <xdr:row>0</xdr:row>
      <xdr:rowOff>28575</xdr:rowOff>
    </xdr:from>
    <xdr:to>
      <xdr:col>0</xdr:col>
      <xdr:colOff>457200</xdr:colOff>
      <xdr:row>0</xdr:row>
      <xdr:rowOff>428625</xdr:rowOff>
    </xdr:to>
    <xdr:pic>
      <xdr:nvPicPr>
        <xdr:cNvPr id="2" name="Picture 1" descr="Escudo colo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67" t="14102" r="16667" b="14102"/>
        <a:stretch>
          <a:fillRect/>
        </a:stretch>
      </xdr:blipFill>
      <xdr:spPr bwMode="auto">
        <a:xfrm>
          <a:off x="104775"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9.xml><?xml version="1.0" encoding="utf-8"?>
<xdr:wsDr xmlns:xdr="http://schemas.openxmlformats.org/drawingml/2006/spreadsheetDrawing" xmlns:a="http://schemas.openxmlformats.org/drawingml/2006/main">
  <xdr:twoCellAnchor editAs="oneCell">
    <xdr:from>
      <xdr:col>0</xdr:col>
      <xdr:colOff>104775</xdr:colOff>
      <xdr:row>0</xdr:row>
      <xdr:rowOff>28575</xdr:rowOff>
    </xdr:from>
    <xdr:to>
      <xdr:col>0</xdr:col>
      <xdr:colOff>457200</xdr:colOff>
      <xdr:row>0</xdr:row>
      <xdr:rowOff>428625</xdr:rowOff>
    </xdr:to>
    <xdr:pic>
      <xdr:nvPicPr>
        <xdr:cNvPr id="2" name="Picture 1" descr="Escudo colo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67" t="14102" r="16667" b="14102"/>
        <a:stretch>
          <a:fillRect/>
        </a:stretch>
      </xdr:blipFill>
      <xdr:spPr bwMode="auto">
        <a:xfrm>
          <a:off x="104775"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104775</xdr:colOff>
      <xdr:row>0</xdr:row>
      <xdr:rowOff>28575</xdr:rowOff>
    </xdr:from>
    <xdr:to>
      <xdr:col>1</xdr:col>
      <xdr:colOff>9525</xdr:colOff>
      <xdr:row>0</xdr:row>
      <xdr:rowOff>428625</xdr:rowOff>
    </xdr:to>
    <xdr:pic>
      <xdr:nvPicPr>
        <xdr:cNvPr id="6151" name="Picture 1" descr="Escudo colo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67" t="14102" r="16667" b="14102"/>
        <a:stretch>
          <a:fillRect/>
        </a:stretch>
      </xdr:blipFill>
      <xdr:spPr bwMode="auto">
        <a:xfrm>
          <a:off x="104775"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0.xml><?xml version="1.0" encoding="utf-8"?>
<xdr:wsDr xmlns:xdr="http://schemas.openxmlformats.org/drawingml/2006/spreadsheetDrawing" xmlns:a="http://schemas.openxmlformats.org/drawingml/2006/main">
  <xdr:twoCellAnchor editAs="oneCell">
    <xdr:from>
      <xdr:col>0</xdr:col>
      <xdr:colOff>104775</xdr:colOff>
      <xdr:row>0</xdr:row>
      <xdr:rowOff>28575</xdr:rowOff>
    </xdr:from>
    <xdr:to>
      <xdr:col>0</xdr:col>
      <xdr:colOff>457200</xdr:colOff>
      <xdr:row>0</xdr:row>
      <xdr:rowOff>428625</xdr:rowOff>
    </xdr:to>
    <xdr:pic>
      <xdr:nvPicPr>
        <xdr:cNvPr id="2" name="Picture 1" descr="Escudo colo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67" t="14102" r="16667" b="14102"/>
        <a:stretch>
          <a:fillRect/>
        </a:stretch>
      </xdr:blipFill>
      <xdr:spPr bwMode="auto">
        <a:xfrm>
          <a:off x="104775"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1.xml><?xml version="1.0" encoding="utf-8"?>
<xdr:wsDr xmlns:xdr="http://schemas.openxmlformats.org/drawingml/2006/spreadsheetDrawing" xmlns:a="http://schemas.openxmlformats.org/drawingml/2006/main">
  <xdr:twoCellAnchor editAs="oneCell">
    <xdr:from>
      <xdr:col>0</xdr:col>
      <xdr:colOff>104775</xdr:colOff>
      <xdr:row>0</xdr:row>
      <xdr:rowOff>28575</xdr:rowOff>
    </xdr:from>
    <xdr:to>
      <xdr:col>0</xdr:col>
      <xdr:colOff>457200</xdr:colOff>
      <xdr:row>0</xdr:row>
      <xdr:rowOff>428625</xdr:rowOff>
    </xdr:to>
    <xdr:pic>
      <xdr:nvPicPr>
        <xdr:cNvPr id="2" name="Picture 1" descr="Escudo colo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67" t="14102" r="16667" b="14102"/>
        <a:stretch>
          <a:fillRect/>
        </a:stretch>
      </xdr:blipFill>
      <xdr:spPr bwMode="auto">
        <a:xfrm>
          <a:off x="104775"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2.xml><?xml version="1.0" encoding="utf-8"?>
<xdr:wsDr xmlns:xdr="http://schemas.openxmlformats.org/drawingml/2006/spreadsheetDrawing" xmlns:a="http://schemas.openxmlformats.org/drawingml/2006/main">
  <xdr:twoCellAnchor editAs="oneCell">
    <xdr:from>
      <xdr:col>0</xdr:col>
      <xdr:colOff>104775</xdr:colOff>
      <xdr:row>0</xdr:row>
      <xdr:rowOff>28575</xdr:rowOff>
    </xdr:from>
    <xdr:to>
      <xdr:col>0</xdr:col>
      <xdr:colOff>457200</xdr:colOff>
      <xdr:row>0</xdr:row>
      <xdr:rowOff>428625</xdr:rowOff>
    </xdr:to>
    <xdr:pic>
      <xdr:nvPicPr>
        <xdr:cNvPr id="2" name="Picture 1" descr="Escudo colo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67" t="14102" r="16667" b="14102"/>
        <a:stretch>
          <a:fillRect/>
        </a:stretch>
      </xdr:blipFill>
      <xdr:spPr bwMode="auto">
        <a:xfrm>
          <a:off x="104775"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3.xml><?xml version="1.0" encoding="utf-8"?>
<xdr:wsDr xmlns:xdr="http://schemas.openxmlformats.org/drawingml/2006/spreadsheetDrawing" xmlns:a="http://schemas.openxmlformats.org/drawingml/2006/main">
  <xdr:twoCellAnchor editAs="oneCell">
    <xdr:from>
      <xdr:col>0</xdr:col>
      <xdr:colOff>104775</xdr:colOff>
      <xdr:row>0</xdr:row>
      <xdr:rowOff>28575</xdr:rowOff>
    </xdr:from>
    <xdr:to>
      <xdr:col>0</xdr:col>
      <xdr:colOff>457200</xdr:colOff>
      <xdr:row>0</xdr:row>
      <xdr:rowOff>428625</xdr:rowOff>
    </xdr:to>
    <xdr:pic>
      <xdr:nvPicPr>
        <xdr:cNvPr id="2" name="Picture 1" descr="Escudo colo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67" t="14102" r="16667" b="14102"/>
        <a:stretch>
          <a:fillRect/>
        </a:stretch>
      </xdr:blipFill>
      <xdr:spPr bwMode="auto">
        <a:xfrm>
          <a:off x="104775"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4.xml><?xml version="1.0" encoding="utf-8"?>
<xdr:wsDr xmlns:xdr="http://schemas.openxmlformats.org/drawingml/2006/spreadsheetDrawing" xmlns:a="http://schemas.openxmlformats.org/drawingml/2006/main">
  <xdr:twoCellAnchor editAs="oneCell">
    <xdr:from>
      <xdr:col>0</xdr:col>
      <xdr:colOff>104775</xdr:colOff>
      <xdr:row>0</xdr:row>
      <xdr:rowOff>28575</xdr:rowOff>
    </xdr:from>
    <xdr:to>
      <xdr:col>0</xdr:col>
      <xdr:colOff>457200</xdr:colOff>
      <xdr:row>0</xdr:row>
      <xdr:rowOff>428625</xdr:rowOff>
    </xdr:to>
    <xdr:pic>
      <xdr:nvPicPr>
        <xdr:cNvPr id="2" name="Picture 1" descr="Escudo colo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67" t="14102" r="16667" b="14102"/>
        <a:stretch>
          <a:fillRect/>
        </a:stretch>
      </xdr:blipFill>
      <xdr:spPr bwMode="auto">
        <a:xfrm>
          <a:off x="104775"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5.xml><?xml version="1.0" encoding="utf-8"?>
<xdr:wsDr xmlns:xdr="http://schemas.openxmlformats.org/drawingml/2006/spreadsheetDrawing" xmlns:a="http://schemas.openxmlformats.org/drawingml/2006/main">
  <xdr:twoCellAnchor editAs="oneCell">
    <xdr:from>
      <xdr:col>0</xdr:col>
      <xdr:colOff>104775</xdr:colOff>
      <xdr:row>0</xdr:row>
      <xdr:rowOff>28575</xdr:rowOff>
    </xdr:from>
    <xdr:to>
      <xdr:col>0</xdr:col>
      <xdr:colOff>457200</xdr:colOff>
      <xdr:row>0</xdr:row>
      <xdr:rowOff>428625</xdr:rowOff>
    </xdr:to>
    <xdr:pic>
      <xdr:nvPicPr>
        <xdr:cNvPr id="2" name="Picture 1" descr="Escudo colo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67" t="14102" r="16667" b="14102"/>
        <a:stretch>
          <a:fillRect/>
        </a:stretch>
      </xdr:blipFill>
      <xdr:spPr bwMode="auto">
        <a:xfrm>
          <a:off x="104775"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6.xml><?xml version="1.0" encoding="utf-8"?>
<xdr:wsDr xmlns:xdr="http://schemas.openxmlformats.org/drawingml/2006/spreadsheetDrawing" xmlns:a="http://schemas.openxmlformats.org/drawingml/2006/main">
  <xdr:twoCellAnchor editAs="oneCell">
    <xdr:from>
      <xdr:col>0</xdr:col>
      <xdr:colOff>104775</xdr:colOff>
      <xdr:row>0</xdr:row>
      <xdr:rowOff>28575</xdr:rowOff>
    </xdr:from>
    <xdr:to>
      <xdr:col>0</xdr:col>
      <xdr:colOff>457200</xdr:colOff>
      <xdr:row>0</xdr:row>
      <xdr:rowOff>428625</xdr:rowOff>
    </xdr:to>
    <xdr:pic>
      <xdr:nvPicPr>
        <xdr:cNvPr id="2" name="Picture 1" descr="Escudo colo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67" t="14102" r="16667" b="14102"/>
        <a:stretch>
          <a:fillRect/>
        </a:stretch>
      </xdr:blipFill>
      <xdr:spPr bwMode="auto">
        <a:xfrm>
          <a:off x="104775"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7.xml><?xml version="1.0" encoding="utf-8"?>
<xdr:wsDr xmlns:xdr="http://schemas.openxmlformats.org/drawingml/2006/spreadsheetDrawing" xmlns:a="http://schemas.openxmlformats.org/drawingml/2006/main">
  <xdr:twoCellAnchor editAs="oneCell">
    <xdr:from>
      <xdr:col>0</xdr:col>
      <xdr:colOff>104775</xdr:colOff>
      <xdr:row>0</xdr:row>
      <xdr:rowOff>28575</xdr:rowOff>
    </xdr:from>
    <xdr:to>
      <xdr:col>0</xdr:col>
      <xdr:colOff>457200</xdr:colOff>
      <xdr:row>0</xdr:row>
      <xdr:rowOff>428625</xdr:rowOff>
    </xdr:to>
    <xdr:pic>
      <xdr:nvPicPr>
        <xdr:cNvPr id="2" name="Picture 1" descr="Escudo colo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67" t="14102" r="16667" b="14102"/>
        <a:stretch>
          <a:fillRect/>
        </a:stretch>
      </xdr:blipFill>
      <xdr:spPr bwMode="auto">
        <a:xfrm>
          <a:off x="104775"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8.xml><?xml version="1.0" encoding="utf-8"?>
<xdr:wsDr xmlns:xdr="http://schemas.openxmlformats.org/drawingml/2006/spreadsheetDrawing" xmlns:a="http://schemas.openxmlformats.org/drawingml/2006/main">
  <xdr:twoCellAnchor editAs="oneCell">
    <xdr:from>
      <xdr:col>0</xdr:col>
      <xdr:colOff>104775</xdr:colOff>
      <xdr:row>0</xdr:row>
      <xdr:rowOff>28575</xdr:rowOff>
    </xdr:from>
    <xdr:to>
      <xdr:col>0</xdr:col>
      <xdr:colOff>457200</xdr:colOff>
      <xdr:row>0</xdr:row>
      <xdr:rowOff>428625</xdr:rowOff>
    </xdr:to>
    <xdr:pic>
      <xdr:nvPicPr>
        <xdr:cNvPr id="2" name="Picture 1" descr="Escudo colo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67" t="14102" r="16667" b="14102"/>
        <a:stretch>
          <a:fillRect/>
        </a:stretch>
      </xdr:blipFill>
      <xdr:spPr bwMode="auto">
        <a:xfrm>
          <a:off x="104775"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9.xml><?xml version="1.0" encoding="utf-8"?>
<xdr:wsDr xmlns:xdr="http://schemas.openxmlformats.org/drawingml/2006/spreadsheetDrawing" xmlns:a="http://schemas.openxmlformats.org/drawingml/2006/main">
  <xdr:twoCellAnchor editAs="oneCell">
    <xdr:from>
      <xdr:col>0</xdr:col>
      <xdr:colOff>104775</xdr:colOff>
      <xdr:row>0</xdr:row>
      <xdr:rowOff>28575</xdr:rowOff>
    </xdr:from>
    <xdr:to>
      <xdr:col>0</xdr:col>
      <xdr:colOff>457200</xdr:colOff>
      <xdr:row>0</xdr:row>
      <xdr:rowOff>428625</xdr:rowOff>
    </xdr:to>
    <xdr:pic>
      <xdr:nvPicPr>
        <xdr:cNvPr id="2" name="Picture 1" descr="Escudo colo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67" t="14102" r="16667" b="14102"/>
        <a:stretch>
          <a:fillRect/>
        </a:stretch>
      </xdr:blipFill>
      <xdr:spPr bwMode="auto">
        <a:xfrm>
          <a:off x="104775"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104775</xdr:colOff>
      <xdr:row>0</xdr:row>
      <xdr:rowOff>28575</xdr:rowOff>
    </xdr:from>
    <xdr:to>
      <xdr:col>1</xdr:col>
      <xdr:colOff>9525</xdr:colOff>
      <xdr:row>0</xdr:row>
      <xdr:rowOff>428625</xdr:rowOff>
    </xdr:to>
    <xdr:pic>
      <xdr:nvPicPr>
        <xdr:cNvPr id="7175" name="Picture 1" descr="Escudo colo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67" t="14102" r="16667" b="14102"/>
        <a:stretch>
          <a:fillRect/>
        </a:stretch>
      </xdr:blipFill>
      <xdr:spPr bwMode="auto">
        <a:xfrm>
          <a:off x="104775"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0.xml><?xml version="1.0" encoding="utf-8"?>
<xdr:wsDr xmlns:xdr="http://schemas.openxmlformats.org/drawingml/2006/spreadsheetDrawing" xmlns:a="http://schemas.openxmlformats.org/drawingml/2006/main">
  <xdr:twoCellAnchor editAs="oneCell">
    <xdr:from>
      <xdr:col>0</xdr:col>
      <xdr:colOff>104775</xdr:colOff>
      <xdr:row>0</xdr:row>
      <xdr:rowOff>28575</xdr:rowOff>
    </xdr:from>
    <xdr:to>
      <xdr:col>0</xdr:col>
      <xdr:colOff>457200</xdr:colOff>
      <xdr:row>0</xdr:row>
      <xdr:rowOff>428625</xdr:rowOff>
    </xdr:to>
    <xdr:pic>
      <xdr:nvPicPr>
        <xdr:cNvPr id="2" name="Picture 1" descr="Escudo colo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67" t="14102" r="16667" b="14102"/>
        <a:stretch>
          <a:fillRect/>
        </a:stretch>
      </xdr:blipFill>
      <xdr:spPr bwMode="auto">
        <a:xfrm>
          <a:off x="104775"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1.xml><?xml version="1.0" encoding="utf-8"?>
<xdr:wsDr xmlns:xdr="http://schemas.openxmlformats.org/drawingml/2006/spreadsheetDrawing" xmlns:a="http://schemas.openxmlformats.org/drawingml/2006/main">
  <xdr:twoCellAnchor editAs="oneCell">
    <xdr:from>
      <xdr:col>0</xdr:col>
      <xdr:colOff>104775</xdr:colOff>
      <xdr:row>0</xdr:row>
      <xdr:rowOff>28575</xdr:rowOff>
    </xdr:from>
    <xdr:to>
      <xdr:col>0</xdr:col>
      <xdr:colOff>457200</xdr:colOff>
      <xdr:row>0</xdr:row>
      <xdr:rowOff>428625</xdr:rowOff>
    </xdr:to>
    <xdr:pic>
      <xdr:nvPicPr>
        <xdr:cNvPr id="2" name="Picture 1" descr="Escudo colo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67" t="14102" r="16667" b="14102"/>
        <a:stretch>
          <a:fillRect/>
        </a:stretch>
      </xdr:blipFill>
      <xdr:spPr bwMode="auto">
        <a:xfrm>
          <a:off x="104775"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2.xml><?xml version="1.0" encoding="utf-8"?>
<xdr:wsDr xmlns:xdr="http://schemas.openxmlformats.org/drawingml/2006/spreadsheetDrawing" xmlns:a="http://schemas.openxmlformats.org/drawingml/2006/main">
  <xdr:twoCellAnchor editAs="oneCell">
    <xdr:from>
      <xdr:col>0</xdr:col>
      <xdr:colOff>104775</xdr:colOff>
      <xdr:row>0</xdr:row>
      <xdr:rowOff>28575</xdr:rowOff>
    </xdr:from>
    <xdr:to>
      <xdr:col>0</xdr:col>
      <xdr:colOff>457200</xdr:colOff>
      <xdr:row>0</xdr:row>
      <xdr:rowOff>428625</xdr:rowOff>
    </xdr:to>
    <xdr:pic>
      <xdr:nvPicPr>
        <xdr:cNvPr id="2" name="Picture 1" descr="Escudo colo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67" t="14102" r="16667" b="14102"/>
        <a:stretch>
          <a:fillRect/>
        </a:stretch>
      </xdr:blipFill>
      <xdr:spPr bwMode="auto">
        <a:xfrm>
          <a:off x="104775"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3.xml><?xml version="1.0" encoding="utf-8"?>
<xdr:wsDr xmlns:xdr="http://schemas.openxmlformats.org/drawingml/2006/spreadsheetDrawing" xmlns:a="http://schemas.openxmlformats.org/drawingml/2006/main">
  <xdr:twoCellAnchor editAs="oneCell">
    <xdr:from>
      <xdr:col>0</xdr:col>
      <xdr:colOff>104775</xdr:colOff>
      <xdr:row>0</xdr:row>
      <xdr:rowOff>28575</xdr:rowOff>
    </xdr:from>
    <xdr:to>
      <xdr:col>0</xdr:col>
      <xdr:colOff>457200</xdr:colOff>
      <xdr:row>0</xdr:row>
      <xdr:rowOff>428625</xdr:rowOff>
    </xdr:to>
    <xdr:pic>
      <xdr:nvPicPr>
        <xdr:cNvPr id="2" name="Picture 1" descr="Escudo colo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67" t="14102" r="16667" b="14102"/>
        <a:stretch>
          <a:fillRect/>
        </a:stretch>
      </xdr:blipFill>
      <xdr:spPr bwMode="auto">
        <a:xfrm>
          <a:off x="104775"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4.xml><?xml version="1.0" encoding="utf-8"?>
<xdr:wsDr xmlns:xdr="http://schemas.openxmlformats.org/drawingml/2006/spreadsheetDrawing" xmlns:a="http://schemas.openxmlformats.org/drawingml/2006/main">
  <xdr:twoCellAnchor editAs="oneCell">
    <xdr:from>
      <xdr:col>0</xdr:col>
      <xdr:colOff>104775</xdr:colOff>
      <xdr:row>0</xdr:row>
      <xdr:rowOff>28575</xdr:rowOff>
    </xdr:from>
    <xdr:to>
      <xdr:col>0</xdr:col>
      <xdr:colOff>457200</xdr:colOff>
      <xdr:row>0</xdr:row>
      <xdr:rowOff>428625</xdr:rowOff>
    </xdr:to>
    <xdr:pic>
      <xdr:nvPicPr>
        <xdr:cNvPr id="2" name="Picture 1" descr="Escudo colo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67" t="14102" r="16667" b="14102"/>
        <a:stretch>
          <a:fillRect/>
        </a:stretch>
      </xdr:blipFill>
      <xdr:spPr bwMode="auto">
        <a:xfrm>
          <a:off x="104775"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5.xml><?xml version="1.0" encoding="utf-8"?>
<xdr:wsDr xmlns:xdr="http://schemas.openxmlformats.org/drawingml/2006/spreadsheetDrawing" xmlns:a="http://schemas.openxmlformats.org/drawingml/2006/main">
  <xdr:twoCellAnchor editAs="oneCell">
    <xdr:from>
      <xdr:col>0</xdr:col>
      <xdr:colOff>104775</xdr:colOff>
      <xdr:row>0</xdr:row>
      <xdr:rowOff>28575</xdr:rowOff>
    </xdr:from>
    <xdr:to>
      <xdr:col>0</xdr:col>
      <xdr:colOff>457200</xdr:colOff>
      <xdr:row>0</xdr:row>
      <xdr:rowOff>428625</xdr:rowOff>
    </xdr:to>
    <xdr:pic>
      <xdr:nvPicPr>
        <xdr:cNvPr id="2" name="Picture 1" descr="Escudo colo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67" t="14102" r="16667" b="14102"/>
        <a:stretch>
          <a:fillRect/>
        </a:stretch>
      </xdr:blipFill>
      <xdr:spPr bwMode="auto">
        <a:xfrm>
          <a:off x="104775"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6.xml><?xml version="1.0" encoding="utf-8"?>
<xdr:wsDr xmlns:xdr="http://schemas.openxmlformats.org/drawingml/2006/spreadsheetDrawing" xmlns:a="http://schemas.openxmlformats.org/drawingml/2006/main">
  <xdr:twoCellAnchor editAs="oneCell">
    <xdr:from>
      <xdr:col>0</xdr:col>
      <xdr:colOff>104775</xdr:colOff>
      <xdr:row>0</xdr:row>
      <xdr:rowOff>28575</xdr:rowOff>
    </xdr:from>
    <xdr:to>
      <xdr:col>0</xdr:col>
      <xdr:colOff>457200</xdr:colOff>
      <xdr:row>0</xdr:row>
      <xdr:rowOff>428625</xdr:rowOff>
    </xdr:to>
    <xdr:pic>
      <xdr:nvPicPr>
        <xdr:cNvPr id="2" name="Picture 1" descr="Escudo colo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67" t="14102" r="16667" b="14102"/>
        <a:stretch>
          <a:fillRect/>
        </a:stretch>
      </xdr:blipFill>
      <xdr:spPr bwMode="auto">
        <a:xfrm>
          <a:off x="104775"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7.xml><?xml version="1.0" encoding="utf-8"?>
<xdr:wsDr xmlns:xdr="http://schemas.openxmlformats.org/drawingml/2006/spreadsheetDrawing" xmlns:a="http://schemas.openxmlformats.org/drawingml/2006/main">
  <xdr:twoCellAnchor editAs="oneCell">
    <xdr:from>
      <xdr:col>0</xdr:col>
      <xdr:colOff>104775</xdr:colOff>
      <xdr:row>0</xdr:row>
      <xdr:rowOff>28575</xdr:rowOff>
    </xdr:from>
    <xdr:to>
      <xdr:col>0</xdr:col>
      <xdr:colOff>457200</xdr:colOff>
      <xdr:row>0</xdr:row>
      <xdr:rowOff>428625</xdr:rowOff>
    </xdr:to>
    <xdr:pic>
      <xdr:nvPicPr>
        <xdr:cNvPr id="2" name="Picture 1" descr="Escudo colo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67" t="14102" r="16667" b="14102"/>
        <a:stretch>
          <a:fillRect/>
        </a:stretch>
      </xdr:blipFill>
      <xdr:spPr bwMode="auto">
        <a:xfrm>
          <a:off x="104775"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8.xml><?xml version="1.0" encoding="utf-8"?>
<xdr:wsDr xmlns:xdr="http://schemas.openxmlformats.org/drawingml/2006/spreadsheetDrawing" xmlns:a="http://schemas.openxmlformats.org/drawingml/2006/main">
  <xdr:twoCellAnchor editAs="oneCell">
    <xdr:from>
      <xdr:col>0</xdr:col>
      <xdr:colOff>104775</xdr:colOff>
      <xdr:row>0</xdr:row>
      <xdr:rowOff>28575</xdr:rowOff>
    </xdr:from>
    <xdr:to>
      <xdr:col>0</xdr:col>
      <xdr:colOff>457200</xdr:colOff>
      <xdr:row>0</xdr:row>
      <xdr:rowOff>428625</xdr:rowOff>
    </xdr:to>
    <xdr:pic>
      <xdr:nvPicPr>
        <xdr:cNvPr id="2" name="Picture 1" descr="Escudo colo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67" t="14102" r="16667" b="14102"/>
        <a:stretch>
          <a:fillRect/>
        </a:stretch>
      </xdr:blipFill>
      <xdr:spPr bwMode="auto">
        <a:xfrm>
          <a:off x="104775"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9.xml><?xml version="1.0" encoding="utf-8"?>
<xdr:wsDr xmlns:xdr="http://schemas.openxmlformats.org/drawingml/2006/spreadsheetDrawing" xmlns:a="http://schemas.openxmlformats.org/drawingml/2006/main">
  <xdr:twoCellAnchor editAs="oneCell">
    <xdr:from>
      <xdr:col>0</xdr:col>
      <xdr:colOff>104775</xdr:colOff>
      <xdr:row>0</xdr:row>
      <xdr:rowOff>28575</xdr:rowOff>
    </xdr:from>
    <xdr:to>
      <xdr:col>0</xdr:col>
      <xdr:colOff>457200</xdr:colOff>
      <xdr:row>0</xdr:row>
      <xdr:rowOff>428625</xdr:rowOff>
    </xdr:to>
    <xdr:pic>
      <xdr:nvPicPr>
        <xdr:cNvPr id="2" name="Picture 1" descr="Escudo colo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67" t="14102" r="16667" b="14102"/>
        <a:stretch>
          <a:fillRect/>
        </a:stretch>
      </xdr:blipFill>
      <xdr:spPr bwMode="auto">
        <a:xfrm>
          <a:off x="104775"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104775</xdr:colOff>
      <xdr:row>0</xdr:row>
      <xdr:rowOff>28575</xdr:rowOff>
    </xdr:from>
    <xdr:to>
      <xdr:col>1</xdr:col>
      <xdr:colOff>9525</xdr:colOff>
      <xdr:row>0</xdr:row>
      <xdr:rowOff>428625</xdr:rowOff>
    </xdr:to>
    <xdr:pic>
      <xdr:nvPicPr>
        <xdr:cNvPr id="8199" name="Picture 1" descr="Escudo colo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67" t="14102" r="16667" b="14102"/>
        <a:stretch>
          <a:fillRect/>
        </a:stretch>
      </xdr:blipFill>
      <xdr:spPr bwMode="auto">
        <a:xfrm>
          <a:off x="104775"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0.xml><?xml version="1.0" encoding="utf-8"?>
<xdr:wsDr xmlns:xdr="http://schemas.openxmlformats.org/drawingml/2006/spreadsheetDrawing" xmlns:a="http://schemas.openxmlformats.org/drawingml/2006/main">
  <xdr:twoCellAnchor editAs="oneCell">
    <xdr:from>
      <xdr:col>0</xdr:col>
      <xdr:colOff>104775</xdr:colOff>
      <xdr:row>0</xdr:row>
      <xdr:rowOff>28575</xdr:rowOff>
    </xdr:from>
    <xdr:to>
      <xdr:col>0</xdr:col>
      <xdr:colOff>457200</xdr:colOff>
      <xdr:row>0</xdr:row>
      <xdr:rowOff>428625</xdr:rowOff>
    </xdr:to>
    <xdr:pic>
      <xdr:nvPicPr>
        <xdr:cNvPr id="2" name="Picture 1" descr="Escudo colo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67" t="14102" r="16667" b="14102"/>
        <a:stretch>
          <a:fillRect/>
        </a:stretch>
      </xdr:blipFill>
      <xdr:spPr bwMode="auto">
        <a:xfrm>
          <a:off x="104775"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1.xml><?xml version="1.0" encoding="utf-8"?>
<xdr:wsDr xmlns:xdr="http://schemas.openxmlformats.org/drawingml/2006/spreadsheetDrawing" xmlns:a="http://schemas.openxmlformats.org/drawingml/2006/main">
  <xdr:twoCellAnchor editAs="oneCell">
    <xdr:from>
      <xdr:col>0</xdr:col>
      <xdr:colOff>104775</xdr:colOff>
      <xdr:row>0</xdr:row>
      <xdr:rowOff>28575</xdr:rowOff>
    </xdr:from>
    <xdr:to>
      <xdr:col>0</xdr:col>
      <xdr:colOff>457200</xdr:colOff>
      <xdr:row>0</xdr:row>
      <xdr:rowOff>428625</xdr:rowOff>
    </xdr:to>
    <xdr:pic>
      <xdr:nvPicPr>
        <xdr:cNvPr id="2" name="Picture 1" descr="Escudo colo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67" t="14102" r="16667" b="14102"/>
        <a:stretch>
          <a:fillRect/>
        </a:stretch>
      </xdr:blipFill>
      <xdr:spPr bwMode="auto">
        <a:xfrm>
          <a:off x="104775"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2.xml><?xml version="1.0" encoding="utf-8"?>
<xdr:wsDr xmlns:xdr="http://schemas.openxmlformats.org/drawingml/2006/spreadsheetDrawing" xmlns:a="http://schemas.openxmlformats.org/drawingml/2006/main">
  <xdr:twoCellAnchor editAs="oneCell">
    <xdr:from>
      <xdr:col>0</xdr:col>
      <xdr:colOff>104775</xdr:colOff>
      <xdr:row>0</xdr:row>
      <xdr:rowOff>28575</xdr:rowOff>
    </xdr:from>
    <xdr:to>
      <xdr:col>0</xdr:col>
      <xdr:colOff>457200</xdr:colOff>
      <xdr:row>0</xdr:row>
      <xdr:rowOff>428625</xdr:rowOff>
    </xdr:to>
    <xdr:pic>
      <xdr:nvPicPr>
        <xdr:cNvPr id="2" name="Picture 1" descr="Escudo colo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67" t="14102" r="16667" b="14102"/>
        <a:stretch>
          <a:fillRect/>
        </a:stretch>
      </xdr:blipFill>
      <xdr:spPr bwMode="auto">
        <a:xfrm>
          <a:off x="104775"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3.xml><?xml version="1.0" encoding="utf-8"?>
<xdr:wsDr xmlns:xdr="http://schemas.openxmlformats.org/drawingml/2006/spreadsheetDrawing" xmlns:a="http://schemas.openxmlformats.org/drawingml/2006/main">
  <xdr:twoCellAnchor editAs="oneCell">
    <xdr:from>
      <xdr:col>0</xdr:col>
      <xdr:colOff>104775</xdr:colOff>
      <xdr:row>0</xdr:row>
      <xdr:rowOff>28575</xdr:rowOff>
    </xdr:from>
    <xdr:to>
      <xdr:col>0</xdr:col>
      <xdr:colOff>457200</xdr:colOff>
      <xdr:row>0</xdr:row>
      <xdr:rowOff>428625</xdr:rowOff>
    </xdr:to>
    <xdr:pic>
      <xdr:nvPicPr>
        <xdr:cNvPr id="2" name="Picture 1" descr="Escudo colo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67" t="14102" r="16667" b="14102"/>
        <a:stretch>
          <a:fillRect/>
        </a:stretch>
      </xdr:blipFill>
      <xdr:spPr bwMode="auto">
        <a:xfrm>
          <a:off x="104775"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4.xml><?xml version="1.0" encoding="utf-8"?>
<xdr:wsDr xmlns:xdr="http://schemas.openxmlformats.org/drawingml/2006/spreadsheetDrawing" xmlns:a="http://schemas.openxmlformats.org/drawingml/2006/main">
  <xdr:twoCellAnchor editAs="oneCell">
    <xdr:from>
      <xdr:col>0</xdr:col>
      <xdr:colOff>104775</xdr:colOff>
      <xdr:row>0</xdr:row>
      <xdr:rowOff>28575</xdr:rowOff>
    </xdr:from>
    <xdr:to>
      <xdr:col>0</xdr:col>
      <xdr:colOff>457200</xdr:colOff>
      <xdr:row>0</xdr:row>
      <xdr:rowOff>428625</xdr:rowOff>
    </xdr:to>
    <xdr:pic>
      <xdr:nvPicPr>
        <xdr:cNvPr id="2" name="Picture 1" descr="Escudo colo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67" t="14102" r="16667" b="14102"/>
        <a:stretch>
          <a:fillRect/>
        </a:stretch>
      </xdr:blipFill>
      <xdr:spPr bwMode="auto">
        <a:xfrm>
          <a:off x="104775"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5.xml><?xml version="1.0" encoding="utf-8"?>
<xdr:wsDr xmlns:xdr="http://schemas.openxmlformats.org/drawingml/2006/spreadsheetDrawing" xmlns:a="http://schemas.openxmlformats.org/drawingml/2006/main">
  <xdr:twoCellAnchor editAs="oneCell">
    <xdr:from>
      <xdr:col>0</xdr:col>
      <xdr:colOff>104775</xdr:colOff>
      <xdr:row>0</xdr:row>
      <xdr:rowOff>28575</xdr:rowOff>
    </xdr:from>
    <xdr:to>
      <xdr:col>0</xdr:col>
      <xdr:colOff>457200</xdr:colOff>
      <xdr:row>0</xdr:row>
      <xdr:rowOff>428625</xdr:rowOff>
    </xdr:to>
    <xdr:pic>
      <xdr:nvPicPr>
        <xdr:cNvPr id="2" name="Picture 1" descr="Escudo colo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67" t="14102" r="16667" b="14102"/>
        <a:stretch>
          <a:fillRect/>
        </a:stretch>
      </xdr:blipFill>
      <xdr:spPr bwMode="auto">
        <a:xfrm>
          <a:off x="104775"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6.xml><?xml version="1.0" encoding="utf-8"?>
<xdr:wsDr xmlns:xdr="http://schemas.openxmlformats.org/drawingml/2006/spreadsheetDrawing" xmlns:a="http://schemas.openxmlformats.org/drawingml/2006/main">
  <xdr:twoCellAnchor editAs="oneCell">
    <xdr:from>
      <xdr:col>0</xdr:col>
      <xdr:colOff>104775</xdr:colOff>
      <xdr:row>0</xdr:row>
      <xdr:rowOff>28575</xdr:rowOff>
    </xdr:from>
    <xdr:to>
      <xdr:col>0</xdr:col>
      <xdr:colOff>457200</xdr:colOff>
      <xdr:row>0</xdr:row>
      <xdr:rowOff>428625</xdr:rowOff>
    </xdr:to>
    <xdr:pic>
      <xdr:nvPicPr>
        <xdr:cNvPr id="2" name="Picture 1" descr="Escudo colo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67" t="14102" r="16667" b="14102"/>
        <a:stretch>
          <a:fillRect/>
        </a:stretch>
      </xdr:blipFill>
      <xdr:spPr bwMode="auto">
        <a:xfrm>
          <a:off x="104775"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7.xml><?xml version="1.0" encoding="utf-8"?>
<xdr:wsDr xmlns:xdr="http://schemas.openxmlformats.org/drawingml/2006/spreadsheetDrawing" xmlns:a="http://schemas.openxmlformats.org/drawingml/2006/main">
  <xdr:twoCellAnchor editAs="oneCell">
    <xdr:from>
      <xdr:col>0</xdr:col>
      <xdr:colOff>104775</xdr:colOff>
      <xdr:row>0</xdr:row>
      <xdr:rowOff>28575</xdr:rowOff>
    </xdr:from>
    <xdr:to>
      <xdr:col>0</xdr:col>
      <xdr:colOff>457200</xdr:colOff>
      <xdr:row>0</xdr:row>
      <xdr:rowOff>428625</xdr:rowOff>
    </xdr:to>
    <xdr:pic>
      <xdr:nvPicPr>
        <xdr:cNvPr id="2" name="Picture 1" descr="Escudo colo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67" t="14102" r="16667" b="14102"/>
        <a:stretch>
          <a:fillRect/>
        </a:stretch>
      </xdr:blipFill>
      <xdr:spPr bwMode="auto">
        <a:xfrm>
          <a:off x="104775"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104775</xdr:colOff>
      <xdr:row>0</xdr:row>
      <xdr:rowOff>28575</xdr:rowOff>
    </xdr:from>
    <xdr:to>
      <xdr:col>1</xdr:col>
      <xdr:colOff>9525</xdr:colOff>
      <xdr:row>0</xdr:row>
      <xdr:rowOff>428625</xdr:rowOff>
    </xdr:to>
    <xdr:pic>
      <xdr:nvPicPr>
        <xdr:cNvPr id="9223" name="Picture 1" descr="Escudo colo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67" t="14102" r="16667" b="14102"/>
        <a:stretch>
          <a:fillRect/>
        </a:stretch>
      </xdr:blipFill>
      <xdr:spPr bwMode="auto">
        <a:xfrm>
          <a:off x="104775"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45.xml"/><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46.xml"/><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47.xml"/><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2" Type="http://schemas.openxmlformats.org/officeDocument/2006/relationships/drawing" Target="../drawings/drawing48.xml"/><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2" Type="http://schemas.openxmlformats.org/officeDocument/2006/relationships/drawing" Target="../drawings/drawing49.xml"/><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2" Type="http://schemas.openxmlformats.org/officeDocument/2006/relationships/drawing" Target="../drawings/drawing50.xml"/><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2" Type="http://schemas.openxmlformats.org/officeDocument/2006/relationships/drawing" Target="../drawings/drawing51.xml"/><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2" Type="http://schemas.openxmlformats.org/officeDocument/2006/relationships/drawing" Target="../drawings/drawing52.xml"/><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2" Type="http://schemas.openxmlformats.org/officeDocument/2006/relationships/drawing" Target="../drawings/drawing53.xml"/><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2" Type="http://schemas.openxmlformats.org/officeDocument/2006/relationships/drawing" Target="../drawings/drawing54.xml"/><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2" Type="http://schemas.openxmlformats.org/officeDocument/2006/relationships/drawing" Target="../drawings/drawing55.xml"/><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2" Type="http://schemas.openxmlformats.org/officeDocument/2006/relationships/drawing" Target="../drawings/drawing56.xml"/><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2" Type="http://schemas.openxmlformats.org/officeDocument/2006/relationships/drawing" Target="../drawings/drawing57.xml"/><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2" Type="http://schemas.openxmlformats.org/officeDocument/2006/relationships/drawing" Target="../drawings/drawing58.xml"/><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2" Type="http://schemas.openxmlformats.org/officeDocument/2006/relationships/drawing" Target="../drawings/drawing59.xml"/><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2" Type="http://schemas.openxmlformats.org/officeDocument/2006/relationships/drawing" Target="../drawings/drawing60.xml"/><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2" Type="http://schemas.openxmlformats.org/officeDocument/2006/relationships/drawing" Target="../drawings/drawing61.xml"/><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2" Type="http://schemas.openxmlformats.org/officeDocument/2006/relationships/drawing" Target="../drawings/drawing62.xml"/><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2" Type="http://schemas.openxmlformats.org/officeDocument/2006/relationships/drawing" Target="../drawings/drawing63.xml"/><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2" Type="http://schemas.openxmlformats.org/officeDocument/2006/relationships/drawing" Target="../drawings/drawing64.xml"/><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2" Type="http://schemas.openxmlformats.org/officeDocument/2006/relationships/drawing" Target="../drawings/drawing65.xml"/><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2" Type="http://schemas.openxmlformats.org/officeDocument/2006/relationships/drawing" Target="../drawings/drawing66.xml"/><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2" Type="http://schemas.openxmlformats.org/officeDocument/2006/relationships/drawing" Target="../drawings/drawing67.xml"/><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2" Type="http://schemas.openxmlformats.org/officeDocument/2006/relationships/drawing" Target="../drawings/drawing68.xml"/><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2" Type="http://schemas.openxmlformats.org/officeDocument/2006/relationships/drawing" Target="../drawings/drawing69.xml"/><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2" Type="http://schemas.openxmlformats.org/officeDocument/2006/relationships/drawing" Target="../drawings/drawing70.xml"/><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2" Type="http://schemas.openxmlformats.org/officeDocument/2006/relationships/drawing" Target="../drawings/drawing71.xml"/><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2" Type="http://schemas.openxmlformats.org/officeDocument/2006/relationships/drawing" Target="../drawings/drawing72.xml"/><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2" Type="http://schemas.openxmlformats.org/officeDocument/2006/relationships/drawing" Target="../drawings/drawing73.xml"/><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2" Type="http://schemas.openxmlformats.org/officeDocument/2006/relationships/drawing" Target="../drawings/drawing74.xml"/><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2" Type="http://schemas.openxmlformats.org/officeDocument/2006/relationships/drawing" Target="../drawings/drawing75.xml"/><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2" Type="http://schemas.openxmlformats.org/officeDocument/2006/relationships/drawing" Target="../drawings/drawing76.xml"/><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2" Type="http://schemas.openxmlformats.org/officeDocument/2006/relationships/drawing" Target="../drawings/drawing77.xml"/><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2" Type="http://schemas.openxmlformats.org/officeDocument/2006/relationships/drawing" Target="../drawings/drawing78.xml"/><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2" Type="http://schemas.openxmlformats.org/officeDocument/2006/relationships/drawing" Target="../drawings/drawing79.xml"/><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2" Type="http://schemas.openxmlformats.org/officeDocument/2006/relationships/drawing" Target="../drawings/drawing80.xml"/><Relationship Id="rId1" Type="http://schemas.openxmlformats.org/officeDocument/2006/relationships/printerSettings" Target="../printerSettings/printerSettings80.bin"/></Relationships>
</file>

<file path=xl/worksheets/_rels/sheet81.xml.rels><?xml version="1.0" encoding="UTF-8" standalone="yes"?>
<Relationships xmlns="http://schemas.openxmlformats.org/package/2006/relationships"><Relationship Id="rId2" Type="http://schemas.openxmlformats.org/officeDocument/2006/relationships/drawing" Target="../drawings/drawing81.xml"/><Relationship Id="rId1" Type="http://schemas.openxmlformats.org/officeDocument/2006/relationships/printerSettings" Target="../printerSettings/printerSettings81.bin"/></Relationships>
</file>

<file path=xl/worksheets/_rels/sheet82.xml.rels><?xml version="1.0" encoding="UTF-8" standalone="yes"?>
<Relationships xmlns="http://schemas.openxmlformats.org/package/2006/relationships"><Relationship Id="rId2" Type="http://schemas.openxmlformats.org/officeDocument/2006/relationships/drawing" Target="../drawings/drawing82.xml"/><Relationship Id="rId1" Type="http://schemas.openxmlformats.org/officeDocument/2006/relationships/printerSettings" Target="../printerSettings/printerSettings82.bin"/></Relationships>
</file>

<file path=xl/worksheets/_rels/sheet83.xml.rels><?xml version="1.0" encoding="UTF-8" standalone="yes"?>
<Relationships xmlns="http://schemas.openxmlformats.org/package/2006/relationships"><Relationship Id="rId2" Type="http://schemas.openxmlformats.org/officeDocument/2006/relationships/drawing" Target="../drawings/drawing83.xml"/><Relationship Id="rId1" Type="http://schemas.openxmlformats.org/officeDocument/2006/relationships/printerSettings" Target="../printerSettings/printerSettings83.bin"/></Relationships>
</file>

<file path=xl/worksheets/_rels/sheet84.xml.rels><?xml version="1.0" encoding="UTF-8" standalone="yes"?>
<Relationships xmlns="http://schemas.openxmlformats.org/package/2006/relationships"><Relationship Id="rId2" Type="http://schemas.openxmlformats.org/officeDocument/2006/relationships/drawing" Target="../drawings/drawing84.xml"/><Relationship Id="rId1" Type="http://schemas.openxmlformats.org/officeDocument/2006/relationships/printerSettings" Target="../printerSettings/printerSettings84.bin"/></Relationships>
</file>

<file path=xl/worksheets/_rels/sheet85.xml.rels><?xml version="1.0" encoding="UTF-8" standalone="yes"?>
<Relationships xmlns="http://schemas.openxmlformats.org/package/2006/relationships"><Relationship Id="rId2" Type="http://schemas.openxmlformats.org/officeDocument/2006/relationships/drawing" Target="../drawings/drawing85.xml"/><Relationship Id="rId1" Type="http://schemas.openxmlformats.org/officeDocument/2006/relationships/printerSettings" Target="../printerSettings/printerSettings85.bin"/></Relationships>
</file>

<file path=xl/worksheets/_rels/sheet86.xml.rels><?xml version="1.0" encoding="UTF-8" standalone="yes"?>
<Relationships xmlns="http://schemas.openxmlformats.org/package/2006/relationships"><Relationship Id="rId2" Type="http://schemas.openxmlformats.org/officeDocument/2006/relationships/drawing" Target="../drawings/drawing86.xml"/><Relationship Id="rId1" Type="http://schemas.openxmlformats.org/officeDocument/2006/relationships/printerSettings" Target="../printerSettings/printerSettings86.bin"/></Relationships>
</file>

<file path=xl/worksheets/_rels/sheet87.xml.rels><?xml version="1.0" encoding="UTF-8" standalone="yes"?>
<Relationships xmlns="http://schemas.openxmlformats.org/package/2006/relationships"><Relationship Id="rId2" Type="http://schemas.openxmlformats.org/officeDocument/2006/relationships/drawing" Target="../drawings/drawing87.xml"/><Relationship Id="rId1" Type="http://schemas.openxmlformats.org/officeDocument/2006/relationships/printerSettings" Target="../printerSettings/printerSettings8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9"/>
  <sheetViews>
    <sheetView showZeros="0" tabSelected="1" workbookViewId="0">
      <selection activeCell="A8" sqref="A8"/>
    </sheetView>
  </sheetViews>
  <sheetFormatPr baseColWidth="10" defaultRowHeight="12.75" x14ac:dyDescent="0.2"/>
  <cols>
    <col min="1" max="1" width="54.28515625" style="20" customWidth="1"/>
    <col min="2" max="3" width="16.7109375" customWidth="1"/>
    <col min="4" max="4" width="8.28515625" customWidth="1"/>
    <col min="6" max="6" width="15.28515625" bestFit="1" customWidth="1"/>
    <col min="8" max="8" width="13.5703125" bestFit="1" customWidth="1"/>
  </cols>
  <sheetData>
    <row r="1" spans="1:4" ht="39" customHeight="1" x14ac:dyDescent="0.2">
      <c r="A1" s="18"/>
      <c r="B1" s="1"/>
      <c r="C1" s="2"/>
      <c r="D1" s="3" t="s">
        <v>24</v>
      </c>
    </row>
    <row r="3" spans="1:4" ht="25.5" x14ac:dyDescent="0.2">
      <c r="A3" s="19" t="s">
        <v>99</v>
      </c>
      <c r="B3" s="4"/>
      <c r="C3" s="4"/>
      <c r="D3" s="4"/>
    </row>
    <row r="4" spans="1:4" x14ac:dyDescent="0.2">
      <c r="A4" s="19"/>
      <c r="B4" s="4"/>
      <c r="C4" s="4"/>
      <c r="D4" s="4"/>
    </row>
    <row r="5" spans="1:4" x14ac:dyDescent="0.2">
      <c r="A5" s="19" t="s">
        <v>72</v>
      </c>
      <c r="B5" s="4"/>
      <c r="C5" s="4"/>
      <c r="D5" s="4"/>
    </row>
    <row r="7" spans="1:4" x14ac:dyDescent="0.2">
      <c r="D7" s="5" t="s">
        <v>0</v>
      </c>
    </row>
    <row r="8" spans="1:4" s="8" customFormat="1" ht="36" customHeight="1" x14ac:dyDescent="0.2">
      <c r="A8" s="21" t="s">
        <v>411</v>
      </c>
      <c r="B8" s="6" t="s">
        <v>2</v>
      </c>
      <c r="C8" s="6" t="s">
        <v>3</v>
      </c>
      <c r="D8" s="7" t="s">
        <v>4</v>
      </c>
    </row>
    <row r="9" spans="1:4" s="11" customFormat="1" ht="15" customHeight="1" x14ac:dyDescent="0.2">
      <c r="A9" s="25" t="s">
        <v>90</v>
      </c>
      <c r="B9" s="9">
        <v>0</v>
      </c>
      <c r="C9" s="36">
        <v>4015860.2300000004</v>
      </c>
      <c r="D9" s="10"/>
    </row>
    <row r="10" spans="1:4" s="11" customFormat="1" ht="15" customHeight="1" x14ac:dyDescent="0.2">
      <c r="A10" s="25" t="s">
        <v>52</v>
      </c>
      <c r="B10" s="9">
        <v>0</v>
      </c>
      <c r="C10" s="36">
        <v>36867297.710000008</v>
      </c>
      <c r="D10" s="10"/>
    </row>
    <row r="11" spans="1:4" s="11" customFormat="1" ht="15" customHeight="1" x14ac:dyDescent="0.2">
      <c r="A11" s="25" t="s">
        <v>53</v>
      </c>
      <c r="B11" s="9">
        <v>0</v>
      </c>
      <c r="C11" s="36">
        <v>191042440.22999999</v>
      </c>
      <c r="D11" s="10"/>
    </row>
    <row r="12" spans="1:4" s="11" customFormat="1" ht="15" customHeight="1" x14ac:dyDescent="0.2">
      <c r="A12" s="25" t="s">
        <v>91</v>
      </c>
      <c r="B12" s="9">
        <v>0</v>
      </c>
      <c r="C12" s="36">
        <v>60181580.810000002</v>
      </c>
      <c r="D12" s="10"/>
    </row>
    <row r="13" spans="1:4" s="11" customFormat="1" ht="15" customHeight="1" x14ac:dyDescent="0.2">
      <c r="A13" s="25" t="s">
        <v>54</v>
      </c>
      <c r="B13" s="9">
        <v>0</v>
      </c>
      <c r="C13" s="36">
        <v>18987359.699999999</v>
      </c>
      <c r="D13" s="10"/>
    </row>
    <row r="14" spans="1:4" s="11" customFormat="1" ht="15" customHeight="1" x14ac:dyDescent="0.2">
      <c r="A14" s="25" t="s">
        <v>55</v>
      </c>
      <c r="B14" s="9">
        <v>0</v>
      </c>
      <c r="C14" s="36">
        <v>18002288.360000003</v>
      </c>
      <c r="D14" s="10"/>
    </row>
    <row r="15" spans="1:4" s="11" customFormat="1" ht="15" customHeight="1" x14ac:dyDescent="0.2">
      <c r="A15" s="25" t="s">
        <v>56</v>
      </c>
      <c r="B15" s="9">
        <v>0</v>
      </c>
      <c r="C15" s="36">
        <v>7098814.5299999993</v>
      </c>
      <c r="D15" s="10"/>
    </row>
    <row r="16" spans="1:4" s="11" customFormat="1" ht="15" customHeight="1" x14ac:dyDescent="0.2">
      <c r="A16" s="25" t="s">
        <v>92</v>
      </c>
      <c r="B16" s="9">
        <v>0</v>
      </c>
      <c r="C16" s="36">
        <v>28422666.16</v>
      </c>
      <c r="D16" s="10"/>
    </row>
    <row r="17" spans="1:4" s="11" customFormat="1" ht="15" customHeight="1" x14ac:dyDescent="0.2">
      <c r="A17" s="25" t="s">
        <v>57</v>
      </c>
      <c r="B17" s="9">
        <v>0</v>
      </c>
      <c r="C17" s="36">
        <v>55093725.510000005</v>
      </c>
      <c r="D17" s="10"/>
    </row>
    <row r="18" spans="1:4" s="11" customFormat="1" ht="15" customHeight="1" x14ac:dyDescent="0.2">
      <c r="A18" s="25" t="s">
        <v>93</v>
      </c>
      <c r="B18" s="9">
        <v>0</v>
      </c>
      <c r="C18" s="36">
        <v>78856632.170000002</v>
      </c>
      <c r="D18" s="10"/>
    </row>
    <row r="19" spans="1:4" s="11" customFormat="1" ht="15" customHeight="1" x14ac:dyDescent="0.2">
      <c r="A19" s="25" t="s">
        <v>58</v>
      </c>
      <c r="B19" s="9">
        <v>0</v>
      </c>
      <c r="C19" s="36">
        <v>79984155.930000022</v>
      </c>
      <c r="D19" s="10"/>
    </row>
    <row r="20" spans="1:4" s="11" customFormat="1" ht="15" customHeight="1" x14ac:dyDescent="0.2">
      <c r="A20" s="25" t="s">
        <v>59</v>
      </c>
      <c r="B20" s="9">
        <v>0</v>
      </c>
      <c r="C20" s="36">
        <v>2934097.3</v>
      </c>
      <c r="D20" s="10"/>
    </row>
    <row r="21" spans="1:4" s="11" customFormat="1" ht="15" customHeight="1" x14ac:dyDescent="0.2">
      <c r="A21" s="25" t="s">
        <v>60</v>
      </c>
      <c r="B21" s="9">
        <v>0</v>
      </c>
      <c r="C21" s="36">
        <v>3769894.07</v>
      </c>
      <c r="D21" s="10"/>
    </row>
    <row r="22" spans="1:4" s="11" customFormat="1" ht="15" customHeight="1" x14ac:dyDescent="0.2">
      <c r="A22" s="25" t="s">
        <v>61</v>
      </c>
      <c r="B22" s="9">
        <v>0</v>
      </c>
      <c r="C22" s="36">
        <v>16961897.030000001</v>
      </c>
      <c r="D22" s="10"/>
    </row>
    <row r="23" spans="1:4" s="11" customFormat="1" ht="15" customHeight="1" x14ac:dyDescent="0.2">
      <c r="A23" s="25" t="s">
        <v>62</v>
      </c>
      <c r="B23" s="9">
        <v>0</v>
      </c>
      <c r="C23" s="36">
        <v>12230648.4</v>
      </c>
      <c r="D23" s="10"/>
    </row>
    <row r="24" spans="1:4" s="11" customFormat="1" ht="15" customHeight="1" x14ac:dyDescent="0.2">
      <c r="A24" s="25" t="s">
        <v>63</v>
      </c>
      <c r="B24" s="9">
        <v>0</v>
      </c>
      <c r="C24" s="36">
        <v>115304992.79000001</v>
      </c>
      <c r="D24" s="10"/>
    </row>
    <row r="25" spans="1:4" s="11" customFormat="1" ht="15" customHeight="1" x14ac:dyDescent="0.2">
      <c r="A25" s="25" t="s">
        <v>94</v>
      </c>
      <c r="B25" s="9">
        <v>0</v>
      </c>
      <c r="C25" s="36">
        <v>103947944.49999999</v>
      </c>
      <c r="D25" s="10"/>
    </row>
    <row r="26" spans="1:4" s="11" customFormat="1" ht="15" customHeight="1" x14ac:dyDescent="0.2">
      <c r="A26" s="25" t="s">
        <v>64</v>
      </c>
      <c r="B26" s="9">
        <v>0</v>
      </c>
      <c r="C26" s="36">
        <v>1832752.77</v>
      </c>
      <c r="D26" s="10"/>
    </row>
    <row r="27" spans="1:4" s="11" customFormat="1" ht="15" customHeight="1" x14ac:dyDescent="0.2">
      <c r="A27" s="25" t="s">
        <v>65</v>
      </c>
      <c r="B27" s="9">
        <v>0</v>
      </c>
      <c r="C27" s="36">
        <v>1664615.02</v>
      </c>
      <c r="D27" s="10"/>
    </row>
    <row r="28" spans="1:4" s="11" customFormat="1" ht="15" customHeight="1" x14ac:dyDescent="0.2">
      <c r="A28" s="25" t="s">
        <v>66</v>
      </c>
      <c r="B28" s="9">
        <v>0</v>
      </c>
      <c r="C28" s="36">
        <v>40239783.830000006</v>
      </c>
      <c r="D28" s="10"/>
    </row>
    <row r="29" spans="1:4" s="11" customFormat="1" ht="15" customHeight="1" x14ac:dyDescent="0.2">
      <c r="A29" s="25" t="s">
        <v>67</v>
      </c>
      <c r="B29" s="9">
        <v>0</v>
      </c>
      <c r="C29" s="36">
        <v>106166501.27</v>
      </c>
      <c r="D29" s="10"/>
    </row>
    <row r="30" spans="1:4" s="11" customFormat="1" ht="15" customHeight="1" x14ac:dyDescent="0.2">
      <c r="A30" s="25" t="s">
        <v>68</v>
      </c>
      <c r="B30" s="9">
        <v>0</v>
      </c>
      <c r="C30" s="36">
        <v>201017200.33999997</v>
      </c>
      <c r="D30" s="10"/>
    </row>
    <row r="31" spans="1:4" ht="15" customHeight="1" x14ac:dyDescent="0.2">
      <c r="A31" s="23" t="s">
        <v>5</v>
      </c>
      <c r="B31" s="15">
        <v>6052025020</v>
      </c>
      <c r="C31" s="15">
        <f>SUM(C9:C30)</f>
        <v>1184623148.6599998</v>
      </c>
      <c r="D31" s="16">
        <f>IF(B31&gt;0,C31/B31,0)</f>
        <v>0.19573996220194076</v>
      </c>
    </row>
    <row r="32" spans="1:4" s="28" customFormat="1" ht="39" customHeight="1" x14ac:dyDescent="0.2">
      <c r="A32" s="130" t="s">
        <v>100</v>
      </c>
      <c r="B32" s="130"/>
      <c r="C32" s="130"/>
      <c r="D32" s="130"/>
    </row>
    <row r="33" spans="1:4" ht="15" customHeight="1" x14ac:dyDescent="0.2">
      <c r="A33"/>
    </row>
    <row r="34" spans="1:4" ht="15" customHeight="1" x14ac:dyDescent="0.2">
      <c r="A34" s="8"/>
      <c r="B34" s="17"/>
      <c r="C34" s="17"/>
      <c r="D34" s="17"/>
    </row>
    <row r="35" spans="1:4" ht="15" customHeight="1" x14ac:dyDescent="0.2">
      <c r="B35" s="17"/>
      <c r="C35" s="17"/>
    </row>
    <row r="36" spans="1:4" ht="15" customHeight="1" x14ac:dyDescent="0.2"/>
    <row r="37" spans="1:4" ht="15" customHeight="1" x14ac:dyDescent="0.2"/>
    <row r="39" spans="1:4" x14ac:dyDescent="0.2">
      <c r="A39" s="24"/>
    </row>
  </sheetData>
  <mergeCells count="1">
    <mergeCell ref="A32:D32"/>
  </mergeCells>
  <phoneticPr fontId="1" type="noConversion"/>
  <printOptions horizontalCentered="1"/>
  <pageMargins left="0.39370078740157483" right="0.39370078740157483" top="0.59055118110236227" bottom="0.39370078740157483" header="0" footer="0"/>
  <pageSetup paperSize="9"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0"/>
  <sheetViews>
    <sheetView showZeros="0" workbookViewId="0">
      <selection activeCell="A8" sqref="A8"/>
    </sheetView>
  </sheetViews>
  <sheetFormatPr baseColWidth="10" defaultRowHeight="12.75" x14ac:dyDescent="0.2"/>
  <cols>
    <col min="1" max="1" width="6.7109375" style="20" customWidth="1"/>
    <col min="2" max="2" width="60.7109375" customWidth="1"/>
    <col min="3" max="3" width="23.7109375" customWidth="1"/>
  </cols>
  <sheetData>
    <row r="1" spans="1:8" ht="39" customHeight="1" x14ac:dyDescent="0.2">
      <c r="A1" s="18"/>
      <c r="B1" s="1"/>
      <c r="C1" s="3" t="s">
        <v>24</v>
      </c>
    </row>
    <row r="3" spans="1:8" ht="25.5" x14ac:dyDescent="0.2">
      <c r="A3" s="19" t="s">
        <v>99</v>
      </c>
      <c r="B3" s="4"/>
      <c r="C3" s="4"/>
    </row>
    <row r="4" spans="1:8" x14ac:dyDescent="0.2">
      <c r="A4" s="19" t="s">
        <v>69</v>
      </c>
      <c r="B4" s="4"/>
      <c r="C4" s="4"/>
    </row>
    <row r="5" spans="1:8" x14ac:dyDescent="0.2">
      <c r="A5" s="19" t="s">
        <v>22</v>
      </c>
      <c r="B5" s="4"/>
      <c r="C5" s="4"/>
    </row>
    <row r="7" spans="1:8" x14ac:dyDescent="0.2">
      <c r="C7" s="5" t="s">
        <v>0</v>
      </c>
    </row>
    <row r="8" spans="1:8" s="8" customFormat="1" ht="36" customHeight="1" x14ac:dyDescent="0.2">
      <c r="A8" s="21" t="s">
        <v>6</v>
      </c>
      <c r="B8" s="12"/>
      <c r="C8" s="6" t="s">
        <v>3</v>
      </c>
    </row>
    <row r="9" spans="1:8" s="11" customFormat="1" ht="15" customHeight="1" x14ac:dyDescent="0.2">
      <c r="A9" s="22" t="s">
        <v>29</v>
      </c>
      <c r="B9" s="13" t="s">
        <v>30</v>
      </c>
      <c r="C9" s="29">
        <v>1238.69</v>
      </c>
      <c r="F9" s="27"/>
      <c r="H9" s="27"/>
    </row>
    <row r="10" spans="1:8" s="11" customFormat="1" ht="15" customHeight="1" x14ac:dyDescent="0.2">
      <c r="A10" s="22" t="s">
        <v>31</v>
      </c>
      <c r="B10" s="13" t="s">
        <v>73</v>
      </c>
      <c r="C10" s="29">
        <v>7744.73</v>
      </c>
      <c r="F10" s="27"/>
      <c r="H10" s="27"/>
    </row>
    <row r="11" spans="1:8" s="11" customFormat="1" ht="15" customHeight="1" x14ac:dyDescent="0.2">
      <c r="A11" s="22" t="s">
        <v>32</v>
      </c>
      <c r="B11" s="13" t="s">
        <v>33</v>
      </c>
      <c r="C11" s="29">
        <v>951499.01</v>
      </c>
      <c r="F11" s="27"/>
      <c r="H11" s="27"/>
    </row>
    <row r="12" spans="1:8" s="11" customFormat="1" ht="15" customHeight="1" x14ac:dyDescent="0.2">
      <c r="A12" s="22" t="s">
        <v>34</v>
      </c>
      <c r="B12" s="13" t="s">
        <v>35</v>
      </c>
      <c r="C12" s="29">
        <v>47735185.049999997</v>
      </c>
      <c r="F12" s="27"/>
      <c r="H12" s="27"/>
    </row>
    <row r="13" spans="1:8" s="11" customFormat="1" ht="15" customHeight="1" x14ac:dyDescent="0.2">
      <c r="A13" s="22" t="s">
        <v>36</v>
      </c>
      <c r="B13" s="13" t="s">
        <v>74</v>
      </c>
      <c r="C13" s="29">
        <v>45066.1</v>
      </c>
      <c r="F13" s="27"/>
      <c r="H13" s="27"/>
    </row>
    <row r="14" spans="1:8" s="11" customFormat="1" ht="15" customHeight="1" x14ac:dyDescent="0.2">
      <c r="A14" s="22" t="s">
        <v>41</v>
      </c>
      <c r="B14" s="13" t="s">
        <v>80</v>
      </c>
      <c r="C14" s="29">
        <v>11550.71</v>
      </c>
      <c r="F14" s="27"/>
      <c r="H14" s="27"/>
    </row>
    <row r="15" spans="1:8" s="11" customFormat="1" ht="15" customHeight="1" x14ac:dyDescent="0.2">
      <c r="A15" s="22" t="s">
        <v>76</v>
      </c>
      <c r="B15" s="13" t="s">
        <v>77</v>
      </c>
      <c r="C15" s="29">
        <v>942566.02</v>
      </c>
      <c r="F15" s="27"/>
      <c r="H15" s="27"/>
    </row>
    <row r="16" spans="1:8" s="11" customFormat="1" ht="15" customHeight="1" x14ac:dyDescent="0.2">
      <c r="A16" s="22" t="s">
        <v>78</v>
      </c>
      <c r="B16" s="13" t="s">
        <v>79</v>
      </c>
      <c r="C16" s="29">
        <v>85519.96</v>
      </c>
      <c r="F16" s="27"/>
      <c r="H16" s="27"/>
    </row>
    <row r="17" spans="1:8" s="11" customFormat="1" ht="15" customHeight="1" x14ac:dyDescent="0.2">
      <c r="A17" s="22" t="s">
        <v>37</v>
      </c>
      <c r="B17" s="13" t="s">
        <v>75</v>
      </c>
      <c r="C17" s="29">
        <v>3700128.04</v>
      </c>
      <c r="F17" s="27"/>
      <c r="H17" s="27"/>
    </row>
    <row r="18" spans="1:8" s="11" customFormat="1" ht="15" customHeight="1" x14ac:dyDescent="0.2">
      <c r="A18" s="22" t="s">
        <v>81</v>
      </c>
      <c r="B18" s="13" t="s">
        <v>82</v>
      </c>
      <c r="C18" s="29">
        <v>1587883.75</v>
      </c>
      <c r="F18" s="27"/>
      <c r="H18" s="27"/>
    </row>
    <row r="19" spans="1:8" s="11" customFormat="1" ht="15" customHeight="1" x14ac:dyDescent="0.2">
      <c r="A19" s="22" t="s">
        <v>39</v>
      </c>
      <c r="B19" s="13" t="s">
        <v>87</v>
      </c>
      <c r="C19" s="29">
        <v>25343.45</v>
      </c>
      <c r="F19" s="27"/>
      <c r="H19" s="27"/>
    </row>
    <row r="20" spans="1:8" s="8" customFormat="1" ht="15" customHeight="1" x14ac:dyDescent="0.2">
      <c r="A20" s="23" t="s">
        <v>21</v>
      </c>
      <c r="B20" s="14"/>
      <c r="C20" s="15">
        <f>SUM(C9:C19)</f>
        <v>55093725.510000005</v>
      </c>
      <c r="H20" s="27"/>
    </row>
  </sheetData>
  <phoneticPr fontId="1" type="noConversion"/>
  <printOptions horizontalCentered="1"/>
  <pageMargins left="0.39370078740157483" right="0.39370078740157483" top="0.59055118110236227" bottom="0.39370078740157483" header="0" footer="0"/>
  <pageSetup paperSize="9"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0"/>
  <sheetViews>
    <sheetView showZeros="0" workbookViewId="0">
      <selection activeCell="A8" sqref="A8"/>
    </sheetView>
  </sheetViews>
  <sheetFormatPr baseColWidth="10" defaultRowHeight="12.75" x14ac:dyDescent="0.2"/>
  <cols>
    <col min="1" max="1" width="6.7109375" style="20" customWidth="1"/>
    <col min="2" max="2" width="60.7109375" customWidth="1"/>
    <col min="3" max="3" width="23.7109375" customWidth="1"/>
  </cols>
  <sheetData>
    <row r="1" spans="1:10" ht="39" customHeight="1" x14ac:dyDescent="0.2">
      <c r="A1" s="18"/>
      <c r="B1" s="1"/>
      <c r="C1" s="3" t="s">
        <v>24</v>
      </c>
    </row>
    <row r="3" spans="1:10" ht="25.5" x14ac:dyDescent="0.2">
      <c r="A3" s="19" t="s">
        <v>99</v>
      </c>
      <c r="B3" s="4"/>
      <c r="C3" s="4"/>
    </row>
    <row r="4" spans="1:10" x14ac:dyDescent="0.2">
      <c r="A4" s="19" t="s">
        <v>97</v>
      </c>
      <c r="B4" s="4"/>
      <c r="C4" s="4"/>
    </row>
    <row r="5" spans="1:10" x14ac:dyDescent="0.2">
      <c r="A5" s="19" t="s">
        <v>22</v>
      </c>
      <c r="B5" s="4"/>
      <c r="C5" s="4"/>
    </row>
    <row r="7" spans="1:10" x14ac:dyDescent="0.2">
      <c r="C7" s="5" t="s">
        <v>0</v>
      </c>
    </row>
    <row r="8" spans="1:10" s="8" customFormat="1" ht="36" customHeight="1" x14ac:dyDescent="0.2">
      <c r="A8" s="21" t="s">
        <v>6</v>
      </c>
      <c r="B8" s="12"/>
      <c r="C8" s="6" t="s">
        <v>3</v>
      </c>
    </row>
    <row r="9" spans="1:10" s="11" customFormat="1" ht="15" customHeight="1" x14ac:dyDescent="0.2">
      <c r="A9" s="22" t="s">
        <v>27</v>
      </c>
      <c r="B9" s="13" t="s">
        <v>28</v>
      </c>
      <c r="C9" s="29">
        <v>295.23</v>
      </c>
      <c r="J9" s="27"/>
    </row>
    <row r="10" spans="1:10" s="11" customFormat="1" ht="15" customHeight="1" x14ac:dyDescent="0.2">
      <c r="A10" s="22" t="s">
        <v>29</v>
      </c>
      <c r="B10" s="13" t="s">
        <v>30</v>
      </c>
      <c r="C10" s="29">
        <v>7110.12</v>
      </c>
      <c r="H10" s="27"/>
      <c r="J10" s="27"/>
    </row>
    <row r="11" spans="1:10" s="11" customFormat="1" ht="15" customHeight="1" x14ac:dyDescent="0.2">
      <c r="A11" s="22" t="s">
        <v>31</v>
      </c>
      <c r="B11" s="13" t="s">
        <v>73</v>
      </c>
      <c r="C11" s="29">
        <v>9089.2099999999991</v>
      </c>
      <c r="H11" s="27"/>
      <c r="J11" s="27"/>
    </row>
    <row r="12" spans="1:10" s="11" customFormat="1" ht="15" customHeight="1" x14ac:dyDescent="0.2">
      <c r="A12" s="22" t="s">
        <v>32</v>
      </c>
      <c r="B12" s="13" t="s">
        <v>33</v>
      </c>
      <c r="C12" s="29">
        <v>112170.39</v>
      </c>
      <c r="H12" s="27"/>
      <c r="J12" s="27"/>
    </row>
    <row r="13" spans="1:10" s="11" customFormat="1" ht="15" customHeight="1" x14ac:dyDescent="0.2">
      <c r="A13" s="22" t="s">
        <v>34</v>
      </c>
      <c r="B13" s="13" t="s">
        <v>35</v>
      </c>
      <c r="C13" s="29">
        <v>58409162.039999999</v>
      </c>
      <c r="H13" s="27"/>
      <c r="J13" s="27"/>
    </row>
    <row r="14" spans="1:10" s="11" customFormat="1" ht="15" customHeight="1" x14ac:dyDescent="0.2">
      <c r="A14" s="22" t="s">
        <v>36</v>
      </c>
      <c r="B14" s="13" t="s">
        <v>74</v>
      </c>
      <c r="C14" s="29">
        <v>43128.74</v>
      </c>
      <c r="H14" s="27"/>
      <c r="J14" s="27"/>
    </row>
    <row r="15" spans="1:10" s="11" customFormat="1" ht="15" customHeight="1" x14ac:dyDescent="0.2">
      <c r="A15" s="22" t="s">
        <v>41</v>
      </c>
      <c r="B15" s="13" t="s">
        <v>80</v>
      </c>
      <c r="C15" s="29">
        <v>710.75</v>
      </c>
      <c r="J15" s="27"/>
    </row>
    <row r="16" spans="1:10" s="11" customFormat="1" ht="15" customHeight="1" x14ac:dyDescent="0.2">
      <c r="A16" s="22" t="s">
        <v>76</v>
      </c>
      <c r="B16" s="13" t="s">
        <v>77</v>
      </c>
      <c r="C16" s="29">
        <v>1086393.06</v>
      </c>
      <c r="H16" s="27"/>
      <c r="J16" s="27"/>
    </row>
    <row r="17" spans="1:10" s="11" customFormat="1" ht="15" customHeight="1" x14ac:dyDescent="0.2">
      <c r="A17" s="22" t="s">
        <v>78</v>
      </c>
      <c r="B17" s="13" t="s">
        <v>79</v>
      </c>
      <c r="C17" s="29">
        <v>10153.219999999999</v>
      </c>
      <c r="H17" s="27"/>
      <c r="J17" s="27"/>
    </row>
    <row r="18" spans="1:10" s="11" customFormat="1" ht="15" customHeight="1" x14ac:dyDescent="0.2">
      <c r="A18" s="22" t="s">
        <v>37</v>
      </c>
      <c r="B18" s="13" t="s">
        <v>75</v>
      </c>
      <c r="C18" s="29">
        <v>19092801.359999999</v>
      </c>
      <c r="H18" s="27"/>
      <c r="J18" s="27"/>
    </row>
    <row r="19" spans="1:10" s="11" customFormat="1" ht="15" customHeight="1" x14ac:dyDescent="0.2">
      <c r="A19" s="22" t="s">
        <v>81</v>
      </c>
      <c r="B19" s="13" t="s">
        <v>82</v>
      </c>
      <c r="C19" s="29">
        <v>85618.05</v>
      </c>
      <c r="H19" s="27"/>
      <c r="J19" s="27"/>
    </row>
    <row r="20" spans="1:10" s="8" customFormat="1" ht="15" customHeight="1" x14ac:dyDescent="0.2">
      <c r="A20" s="23" t="s">
        <v>21</v>
      </c>
      <c r="B20" s="14"/>
      <c r="C20" s="15">
        <f>SUM(C9:C19)</f>
        <v>78856632.170000002</v>
      </c>
      <c r="J20" s="27"/>
    </row>
  </sheetData>
  <phoneticPr fontId="1" type="noConversion"/>
  <printOptions horizontalCentered="1"/>
  <pageMargins left="0.39370078740157483" right="0.39370078740157483" top="0.59055118110236227" bottom="0.39370078740157483" header="0" footer="0"/>
  <pageSetup paperSize="9"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8"/>
  <sheetViews>
    <sheetView showZeros="0" workbookViewId="0">
      <selection activeCell="A8" sqref="A8"/>
    </sheetView>
  </sheetViews>
  <sheetFormatPr baseColWidth="10" defaultRowHeight="12.75" x14ac:dyDescent="0.2"/>
  <cols>
    <col min="1" max="1" width="6.7109375" style="20" customWidth="1"/>
    <col min="2" max="2" width="60.7109375" customWidth="1"/>
    <col min="3" max="3" width="23.7109375" customWidth="1"/>
  </cols>
  <sheetData>
    <row r="1" spans="1:9" ht="39" customHeight="1" x14ac:dyDescent="0.2">
      <c r="A1" s="18"/>
      <c r="B1" s="1"/>
      <c r="C1" s="3" t="s">
        <v>24</v>
      </c>
    </row>
    <row r="3" spans="1:9" ht="25.5" x14ac:dyDescent="0.2">
      <c r="A3" s="19" t="s">
        <v>99</v>
      </c>
      <c r="B3" s="4"/>
      <c r="C3" s="4"/>
    </row>
    <row r="4" spans="1:9" x14ac:dyDescent="0.2">
      <c r="A4" s="19" t="s">
        <v>20</v>
      </c>
      <c r="B4" s="4"/>
      <c r="C4" s="4"/>
    </row>
    <row r="5" spans="1:9" x14ac:dyDescent="0.2">
      <c r="A5" s="19" t="s">
        <v>22</v>
      </c>
      <c r="B5" s="4"/>
      <c r="C5" s="4"/>
    </row>
    <row r="7" spans="1:9" x14ac:dyDescent="0.2">
      <c r="C7" s="5" t="s">
        <v>0</v>
      </c>
    </row>
    <row r="8" spans="1:9" s="8" customFormat="1" ht="36" customHeight="1" x14ac:dyDescent="0.2">
      <c r="A8" s="21" t="s">
        <v>6</v>
      </c>
      <c r="B8" s="12"/>
      <c r="C8" s="6" t="s">
        <v>3</v>
      </c>
    </row>
    <row r="9" spans="1:9" s="11" customFormat="1" ht="15" customHeight="1" x14ac:dyDescent="0.2">
      <c r="A9" s="22" t="s">
        <v>27</v>
      </c>
      <c r="B9" s="13" t="s">
        <v>28</v>
      </c>
      <c r="C9" s="29">
        <v>5671596.0099999998</v>
      </c>
      <c r="G9" s="27"/>
      <c r="I9" s="27"/>
    </row>
    <row r="10" spans="1:9" s="11" customFormat="1" ht="15" customHeight="1" x14ac:dyDescent="0.2">
      <c r="A10" s="22" t="s">
        <v>31</v>
      </c>
      <c r="B10" s="13" t="s">
        <v>73</v>
      </c>
      <c r="C10" s="29">
        <v>25560.61</v>
      </c>
      <c r="G10" s="27"/>
      <c r="I10" s="27"/>
    </row>
    <row r="11" spans="1:9" s="11" customFormat="1" ht="15" customHeight="1" x14ac:dyDescent="0.2">
      <c r="A11" s="22" t="s">
        <v>32</v>
      </c>
      <c r="B11" s="13" t="s">
        <v>33</v>
      </c>
      <c r="C11" s="29">
        <v>146385.99</v>
      </c>
      <c r="G11" s="27"/>
      <c r="I11" s="27"/>
    </row>
    <row r="12" spans="1:9" s="11" customFormat="1" ht="15" customHeight="1" x14ac:dyDescent="0.2">
      <c r="A12" s="22" t="s">
        <v>34</v>
      </c>
      <c r="B12" s="13" t="s">
        <v>35</v>
      </c>
      <c r="C12" s="29">
        <v>65994278.520000003</v>
      </c>
      <c r="G12" s="27"/>
      <c r="I12" s="27"/>
    </row>
    <row r="13" spans="1:9" s="11" customFormat="1" ht="15" customHeight="1" x14ac:dyDescent="0.2">
      <c r="A13" s="22" t="s">
        <v>36</v>
      </c>
      <c r="B13" s="13" t="s">
        <v>74</v>
      </c>
      <c r="C13" s="29">
        <v>13244.87</v>
      </c>
      <c r="G13" s="27"/>
      <c r="I13" s="27"/>
    </row>
    <row r="14" spans="1:9" s="11" customFormat="1" ht="15" customHeight="1" x14ac:dyDescent="0.2">
      <c r="A14" s="22" t="s">
        <v>76</v>
      </c>
      <c r="B14" s="13" t="s">
        <v>77</v>
      </c>
      <c r="C14" s="29">
        <v>3428321.29</v>
      </c>
      <c r="G14" s="27"/>
      <c r="I14" s="27"/>
    </row>
    <row r="15" spans="1:9" s="11" customFormat="1" ht="15" customHeight="1" x14ac:dyDescent="0.2">
      <c r="A15" s="22" t="s">
        <v>78</v>
      </c>
      <c r="B15" s="13" t="s">
        <v>79</v>
      </c>
      <c r="C15" s="29">
        <v>60183.55</v>
      </c>
      <c r="G15" s="27"/>
      <c r="I15" s="27"/>
    </row>
    <row r="16" spans="1:9" s="11" customFormat="1" ht="15" customHeight="1" x14ac:dyDescent="0.2">
      <c r="A16" s="22" t="s">
        <v>37</v>
      </c>
      <c r="B16" s="13" t="s">
        <v>75</v>
      </c>
      <c r="C16" s="29">
        <v>4638078.54</v>
      </c>
      <c r="G16" s="27"/>
      <c r="I16" s="27"/>
    </row>
    <row r="17" spans="1:9" s="11" customFormat="1" ht="15" customHeight="1" x14ac:dyDescent="0.2">
      <c r="A17" s="22" t="s">
        <v>39</v>
      </c>
      <c r="B17" s="13" t="s">
        <v>87</v>
      </c>
      <c r="C17" s="29">
        <v>6506.55</v>
      </c>
      <c r="G17" s="27"/>
      <c r="I17" s="27"/>
    </row>
    <row r="18" spans="1:9" s="8" customFormat="1" ht="15" customHeight="1" x14ac:dyDescent="0.2">
      <c r="A18" s="23" t="s">
        <v>21</v>
      </c>
      <c r="B18" s="14"/>
      <c r="C18" s="15">
        <f>SUM(C9:C17)</f>
        <v>79984155.930000022</v>
      </c>
      <c r="I18" s="27"/>
    </row>
  </sheetData>
  <phoneticPr fontId="1" type="noConversion"/>
  <printOptions horizontalCentered="1"/>
  <pageMargins left="0.39370078740157483" right="0.39370078740157483" top="0.59055118110236227" bottom="0.39370078740157483" header="0" footer="0"/>
  <pageSetup paperSize="9"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9"/>
  <sheetViews>
    <sheetView showZeros="0" workbookViewId="0">
      <selection activeCell="A8" sqref="A8"/>
    </sheetView>
  </sheetViews>
  <sheetFormatPr baseColWidth="10" defaultRowHeight="12.75" x14ac:dyDescent="0.2"/>
  <cols>
    <col min="1" max="1" width="6.7109375" style="20" customWidth="1"/>
    <col min="2" max="2" width="60.7109375" customWidth="1"/>
    <col min="3" max="3" width="23.7109375" customWidth="1"/>
  </cols>
  <sheetData>
    <row r="1" spans="1:8" ht="39" customHeight="1" x14ac:dyDescent="0.2">
      <c r="A1" s="18"/>
      <c r="B1" s="1"/>
      <c r="C1" s="3" t="s">
        <v>24</v>
      </c>
    </row>
    <row r="3" spans="1:8" ht="25.5" x14ac:dyDescent="0.2">
      <c r="A3" s="19" t="s">
        <v>99</v>
      </c>
      <c r="B3" s="4"/>
      <c r="C3" s="4"/>
    </row>
    <row r="4" spans="1:8" x14ac:dyDescent="0.2">
      <c r="A4" s="19" t="s">
        <v>13</v>
      </c>
      <c r="B4" s="4"/>
      <c r="C4" s="4"/>
    </row>
    <row r="5" spans="1:8" x14ac:dyDescent="0.2">
      <c r="A5" s="19" t="s">
        <v>22</v>
      </c>
      <c r="B5" s="4"/>
      <c r="C5" s="4"/>
    </row>
    <row r="7" spans="1:8" x14ac:dyDescent="0.2">
      <c r="C7" s="5" t="s">
        <v>0</v>
      </c>
    </row>
    <row r="8" spans="1:8" s="8" customFormat="1" ht="36" customHeight="1" x14ac:dyDescent="0.2">
      <c r="A8" s="21" t="s">
        <v>6</v>
      </c>
      <c r="B8" s="12"/>
      <c r="C8" s="6" t="s">
        <v>3</v>
      </c>
    </row>
    <row r="9" spans="1:8" s="11" customFormat="1" ht="15" customHeight="1" x14ac:dyDescent="0.2">
      <c r="A9" s="22" t="s">
        <v>25</v>
      </c>
      <c r="B9" s="13" t="s">
        <v>26</v>
      </c>
      <c r="C9" s="29">
        <v>638.66999999999996</v>
      </c>
      <c r="H9" s="27"/>
    </row>
    <row r="10" spans="1:8" s="11" customFormat="1" ht="15" customHeight="1" x14ac:dyDescent="0.2">
      <c r="A10" s="22" t="s">
        <v>27</v>
      </c>
      <c r="B10" s="13" t="s">
        <v>28</v>
      </c>
      <c r="C10" s="29">
        <v>21144.79</v>
      </c>
      <c r="F10" s="27"/>
      <c r="H10" s="27"/>
    </row>
    <row r="11" spans="1:8" s="11" customFormat="1" ht="15" customHeight="1" x14ac:dyDescent="0.2">
      <c r="A11" s="22" t="s">
        <v>29</v>
      </c>
      <c r="B11" s="13" t="s">
        <v>30</v>
      </c>
      <c r="C11" s="29">
        <v>147917.43</v>
      </c>
      <c r="F11" s="27"/>
      <c r="H11" s="27"/>
    </row>
    <row r="12" spans="1:8" s="11" customFormat="1" ht="15" customHeight="1" x14ac:dyDescent="0.2">
      <c r="A12" s="22" t="s">
        <v>31</v>
      </c>
      <c r="B12" s="13" t="s">
        <v>73</v>
      </c>
      <c r="C12" s="29">
        <v>27114.07</v>
      </c>
      <c r="F12" s="27"/>
      <c r="H12" s="27"/>
    </row>
    <row r="13" spans="1:8" s="11" customFormat="1" ht="15" customHeight="1" x14ac:dyDescent="0.2">
      <c r="A13" s="22" t="s">
        <v>32</v>
      </c>
      <c r="B13" s="13" t="s">
        <v>33</v>
      </c>
      <c r="C13" s="29">
        <v>1304167.95</v>
      </c>
      <c r="F13" s="27"/>
      <c r="H13" s="27"/>
    </row>
    <row r="14" spans="1:8" s="11" customFormat="1" ht="15" customHeight="1" x14ac:dyDescent="0.2">
      <c r="A14" s="22" t="s">
        <v>34</v>
      </c>
      <c r="B14" s="13" t="s">
        <v>35</v>
      </c>
      <c r="C14" s="29">
        <v>31311.46</v>
      </c>
      <c r="F14" s="27"/>
      <c r="H14" s="27"/>
    </row>
    <row r="15" spans="1:8" s="11" customFormat="1" ht="15" customHeight="1" x14ac:dyDescent="0.2">
      <c r="A15" s="22" t="s">
        <v>36</v>
      </c>
      <c r="B15" s="13" t="s">
        <v>74</v>
      </c>
      <c r="C15" s="29">
        <v>59911.62</v>
      </c>
      <c r="F15" s="27"/>
      <c r="H15" s="27"/>
    </row>
    <row r="16" spans="1:8" s="11" customFormat="1" ht="15" customHeight="1" x14ac:dyDescent="0.2">
      <c r="A16" s="22" t="s">
        <v>76</v>
      </c>
      <c r="B16" s="13" t="s">
        <v>77</v>
      </c>
      <c r="C16" s="29">
        <v>895114.77</v>
      </c>
      <c r="F16" s="27"/>
      <c r="H16" s="27"/>
    </row>
    <row r="17" spans="1:8" s="11" customFormat="1" ht="15" customHeight="1" x14ac:dyDescent="0.2">
      <c r="A17" s="22" t="s">
        <v>78</v>
      </c>
      <c r="B17" s="13" t="s">
        <v>79</v>
      </c>
      <c r="C17" s="29">
        <v>150608.34</v>
      </c>
      <c r="F17" s="27"/>
      <c r="H17" s="27"/>
    </row>
    <row r="18" spans="1:8" s="11" customFormat="1" ht="15" customHeight="1" x14ac:dyDescent="0.2">
      <c r="A18" s="22" t="s">
        <v>37</v>
      </c>
      <c r="B18" s="13" t="s">
        <v>75</v>
      </c>
      <c r="C18" s="29">
        <v>296168.2</v>
      </c>
      <c r="F18" s="27"/>
      <c r="H18" s="27"/>
    </row>
    <row r="19" spans="1:8" s="8" customFormat="1" ht="15" customHeight="1" x14ac:dyDescent="0.2">
      <c r="A19" s="23" t="s">
        <v>21</v>
      </c>
      <c r="B19" s="14"/>
      <c r="C19" s="15">
        <f>SUM(C9:C18)</f>
        <v>2934097.3</v>
      </c>
      <c r="H19" s="30"/>
    </row>
  </sheetData>
  <phoneticPr fontId="1" type="noConversion"/>
  <printOptions horizontalCentered="1"/>
  <pageMargins left="0.39370078740157483" right="0.39370078740157483" top="0.59055118110236227" bottom="0.39370078740157483" header="0" footer="0"/>
  <pageSetup paperSize="9" orientation="portrait"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6"/>
  <sheetViews>
    <sheetView showZeros="0" workbookViewId="0">
      <selection activeCell="A8" sqref="A8"/>
    </sheetView>
  </sheetViews>
  <sheetFormatPr baseColWidth="10" defaultRowHeight="12.75" x14ac:dyDescent="0.2"/>
  <cols>
    <col min="1" max="1" width="6.7109375" style="20" customWidth="1"/>
    <col min="2" max="2" width="60.7109375" customWidth="1"/>
    <col min="3" max="3" width="23.7109375" customWidth="1"/>
  </cols>
  <sheetData>
    <row r="1" spans="1:8" ht="39" customHeight="1" x14ac:dyDescent="0.2">
      <c r="A1" s="18"/>
      <c r="B1" s="1"/>
      <c r="C1" s="3" t="s">
        <v>24</v>
      </c>
    </row>
    <row r="3" spans="1:8" ht="25.5" x14ac:dyDescent="0.2">
      <c r="A3" s="19" t="s">
        <v>99</v>
      </c>
      <c r="B3" s="4"/>
      <c r="C3" s="4"/>
    </row>
    <row r="4" spans="1:8" x14ac:dyDescent="0.2">
      <c r="A4" s="19" t="s">
        <v>70</v>
      </c>
      <c r="B4" s="4"/>
      <c r="C4" s="4"/>
    </row>
    <row r="5" spans="1:8" x14ac:dyDescent="0.2">
      <c r="A5" s="19" t="s">
        <v>22</v>
      </c>
      <c r="B5" s="4"/>
      <c r="C5" s="4"/>
    </row>
    <row r="7" spans="1:8" x14ac:dyDescent="0.2">
      <c r="C7" s="5" t="s">
        <v>0</v>
      </c>
    </row>
    <row r="8" spans="1:8" s="8" customFormat="1" ht="36" customHeight="1" x14ac:dyDescent="0.2">
      <c r="A8" s="21" t="s">
        <v>6</v>
      </c>
      <c r="B8" s="12"/>
      <c r="C8" s="6" t="s">
        <v>3</v>
      </c>
    </row>
    <row r="9" spans="1:8" s="11" customFormat="1" ht="15" customHeight="1" x14ac:dyDescent="0.2">
      <c r="A9" s="22" t="s">
        <v>31</v>
      </c>
      <c r="B9" s="13" t="s">
        <v>73</v>
      </c>
      <c r="C9" s="29">
        <v>774.47</v>
      </c>
      <c r="H9" s="27"/>
    </row>
    <row r="10" spans="1:8" s="11" customFormat="1" ht="15" customHeight="1" x14ac:dyDescent="0.2">
      <c r="A10" s="22" t="s">
        <v>32</v>
      </c>
      <c r="B10" s="13" t="s">
        <v>33</v>
      </c>
      <c r="C10" s="29">
        <v>248253.67</v>
      </c>
      <c r="F10" s="27"/>
      <c r="H10" s="27"/>
    </row>
    <row r="11" spans="1:8" s="11" customFormat="1" ht="15" customHeight="1" x14ac:dyDescent="0.2">
      <c r="A11" s="22" t="s">
        <v>34</v>
      </c>
      <c r="B11" s="13" t="s">
        <v>35</v>
      </c>
      <c r="C11" s="29">
        <v>60223.23</v>
      </c>
      <c r="F11" s="27"/>
      <c r="H11" s="27"/>
    </row>
    <row r="12" spans="1:8" s="11" customFormat="1" ht="15" customHeight="1" x14ac:dyDescent="0.2">
      <c r="A12" s="22" t="s">
        <v>36</v>
      </c>
      <c r="B12" s="26" t="s">
        <v>74</v>
      </c>
      <c r="C12" s="29">
        <v>39252.1</v>
      </c>
      <c r="F12" s="27"/>
      <c r="H12" s="27"/>
    </row>
    <row r="13" spans="1:8" s="11" customFormat="1" ht="15" customHeight="1" x14ac:dyDescent="0.2">
      <c r="A13" s="22" t="s">
        <v>41</v>
      </c>
      <c r="B13" s="13" t="s">
        <v>80</v>
      </c>
      <c r="C13" s="29">
        <v>502.15</v>
      </c>
      <c r="H13" s="27"/>
    </row>
    <row r="14" spans="1:8" s="11" customFormat="1" ht="15" customHeight="1" x14ac:dyDescent="0.2">
      <c r="A14" s="22" t="s">
        <v>76</v>
      </c>
      <c r="B14" s="13" t="s">
        <v>77</v>
      </c>
      <c r="C14" s="29">
        <v>153136.09</v>
      </c>
      <c r="F14" s="27"/>
      <c r="H14" s="27"/>
    </row>
    <row r="15" spans="1:8" s="11" customFormat="1" ht="15" customHeight="1" x14ac:dyDescent="0.2">
      <c r="A15" s="22" t="s">
        <v>37</v>
      </c>
      <c r="B15" s="13" t="s">
        <v>75</v>
      </c>
      <c r="C15" s="29">
        <v>3267752.36</v>
      </c>
      <c r="F15" s="27"/>
      <c r="H15" s="27"/>
    </row>
    <row r="16" spans="1:8" s="8" customFormat="1" ht="15" customHeight="1" x14ac:dyDescent="0.2">
      <c r="A16" s="23" t="s">
        <v>21</v>
      </c>
      <c r="B16" s="14"/>
      <c r="C16" s="15">
        <f>SUM(C9:C15)</f>
        <v>3769894.07</v>
      </c>
      <c r="H16" s="27"/>
    </row>
  </sheetData>
  <phoneticPr fontId="1" type="noConversion"/>
  <printOptions horizontalCentered="1"/>
  <pageMargins left="0.39370078740157483" right="0.39370078740157483" top="0.59055118110236227" bottom="0.39370078740157483" header="0" footer="0"/>
  <pageSetup paperSize="9" orientation="portrait"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8"/>
  <sheetViews>
    <sheetView showZeros="0" workbookViewId="0">
      <selection activeCell="A8" sqref="A8"/>
    </sheetView>
  </sheetViews>
  <sheetFormatPr baseColWidth="10" defaultRowHeight="12.75" x14ac:dyDescent="0.2"/>
  <cols>
    <col min="1" max="1" width="6.7109375" style="20" customWidth="1"/>
    <col min="2" max="2" width="60.7109375" customWidth="1"/>
    <col min="3" max="3" width="23.7109375" customWidth="1"/>
  </cols>
  <sheetData>
    <row r="1" spans="1:7" ht="39" customHeight="1" x14ac:dyDescent="0.2">
      <c r="A1" s="18"/>
      <c r="B1" s="1"/>
      <c r="C1" s="3" t="s">
        <v>24</v>
      </c>
    </row>
    <row r="3" spans="1:7" ht="25.5" x14ac:dyDescent="0.2">
      <c r="A3" s="19" t="s">
        <v>99</v>
      </c>
      <c r="B3" s="4"/>
      <c r="C3" s="4"/>
    </row>
    <row r="4" spans="1:7" x14ac:dyDescent="0.2">
      <c r="A4" s="19" t="s">
        <v>14</v>
      </c>
      <c r="B4" s="4"/>
      <c r="C4" s="4"/>
    </row>
    <row r="5" spans="1:7" x14ac:dyDescent="0.2">
      <c r="A5" s="19" t="s">
        <v>22</v>
      </c>
      <c r="B5" s="4"/>
      <c r="C5" s="4"/>
    </row>
    <row r="7" spans="1:7" x14ac:dyDescent="0.2">
      <c r="C7" s="5" t="s">
        <v>0</v>
      </c>
    </row>
    <row r="8" spans="1:7" s="8" customFormat="1" ht="36" customHeight="1" x14ac:dyDescent="0.2">
      <c r="A8" s="21" t="s">
        <v>6</v>
      </c>
      <c r="B8" s="12"/>
      <c r="C8" s="6" t="s">
        <v>3</v>
      </c>
    </row>
    <row r="9" spans="1:7" s="11" customFormat="1" ht="15" customHeight="1" x14ac:dyDescent="0.2">
      <c r="A9" s="22" t="s">
        <v>27</v>
      </c>
      <c r="B9" s="13" t="s">
        <v>28</v>
      </c>
      <c r="C9" s="29">
        <v>260205.67</v>
      </c>
      <c r="E9" s="27"/>
      <c r="G9" s="27"/>
    </row>
    <row r="10" spans="1:7" s="11" customFormat="1" ht="15" customHeight="1" x14ac:dyDescent="0.2">
      <c r="A10" s="22" t="s">
        <v>29</v>
      </c>
      <c r="B10" s="13" t="s">
        <v>30</v>
      </c>
      <c r="C10" s="29">
        <v>651.78</v>
      </c>
      <c r="G10" s="27"/>
    </row>
    <row r="11" spans="1:7" s="11" customFormat="1" ht="15" customHeight="1" x14ac:dyDescent="0.2">
      <c r="A11" s="22" t="s">
        <v>31</v>
      </c>
      <c r="B11" s="13" t="s">
        <v>73</v>
      </c>
      <c r="C11" s="29">
        <v>8857.42</v>
      </c>
      <c r="E11" s="27"/>
      <c r="G11" s="27"/>
    </row>
    <row r="12" spans="1:7" s="11" customFormat="1" ht="15" customHeight="1" x14ac:dyDescent="0.2">
      <c r="A12" s="22" t="s">
        <v>32</v>
      </c>
      <c r="B12" s="13" t="s">
        <v>33</v>
      </c>
      <c r="C12" s="29">
        <v>198531.93</v>
      </c>
      <c r="E12" s="27"/>
      <c r="G12" s="27"/>
    </row>
    <row r="13" spans="1:7" s="11" customFormat="1" ht="15" customHeight="1" x14ac:dyDescent="0.2">
      <c r="A13" s="22" t="s">
        <v>34</v>
      </c>
      <c r="B13" s="13" t="s">
        <v>35</v>
      </c>
      <c r="C13" s="29">
        <v>11379663.119999999</v>
      </c>
      <c r="E13" s="27"/>
      <c r="G13" s="27"/>
    </row>
    <row r="14" spans="1:7" s="11" customFormat="1" ht="15" customHeight="1" x14ac:dyDescent="0.2">
      <c r="A14" s="22" t="s">
        <v>36</v>
      </c>
      <c r="B14" s="13" t="s">
        <v>74</v>
      </c>
      <c r="C14" s="29">
        <v>13310</v>
      </c>
      <c r="E14" s="27"/>
      <c r="G14" s="27"/>
    </row>
    <row r="15" spans="1:7" s="11" customFormat="1" ht="15" customHeight="1" x14ac:dyDescent="0.2">
      <c r="A15" s="22" t="s">
        <v>76</v>
      </c>
      <c r="B15" s="13" t="s">
        <v>77</v>
      </c>
      <c r="C15" s="29">
        <v>1597757.37</v>
      </c>
      <c r="E15" s="27"/>
      <c r="G15" s="27"/>
    </row>
    <row r="16" spans="1:7" s="11" customFormat="1" ht="15" customHeight="1" x14ac:dyDescent="0.2">
      <c r="A16" s="22" t="s">
        <v>78</v>
      </c>
      <c r="B16" s="13" t="s">
        <v>79</v>
      </c>
      <c r="C16" s="29">
        <v>509</v>
      </c>
      <c r="G16" s="27"/>
    </row>
    <row r="17" spans="1:7" s="11" customFormat="1" ht="15" customHeight="1" x14ac:dyDescent="0.2">
      <c r="A17" s="22" t="s">
        <v>37</v>
      </c>
      <c r="B17" s="13" t="s">
        <v>75</v>
      </c>
      <c r="C17" s="29">
        <v>3502410.74</v>
      </c>
      <c r="E17" s="27"/>
      <c r="G17" s="27"/>
    </row>
    <row r="18" spans="1:7" s="8" customFormat="1" ht="15" customHeight="1" x14ac:dyDescent="0.2">
      <c r="A18" s="23" t="s">
        <v>21</v>
      </c>
      <c r="B18" s="14"/>
      <c r="C18" s="15">
        <f>SUM(C9:C17)</f>
        <v>16961897.030000001</v>
      </c>
      <c r="G18" s="27"/>
    </row>
  </sheetData>
  <phoneticPr fontId="1" type="noConversion"/>
  <printOptions horizontalCentered="1"/>
  <pageMargins left="0.39370078740157483" right="0.39370078740157483" top="0.59055118110236227" bottom="0.39370078740157483" header="0" footer="0"/>
  <pageSetup paperSize="9" orientation="portrait"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5"/>
  <sheetViews>
    <sheetView showZeros="0" workbookViewId="0">
      <selection activeCell="A8" sqref="A8"/>
    </sheetView>
  </sheetViews>
  <sheetFormatPr baseColWidth="10" defaultRowHeight="12.75" x14ac:dyDescent="0.2"/>
  <cols>
    <col min="1" max="1" width="6.7109375" style="20" customWidth="1"/>
    <col min="2" max="2" width="60.7109375" customWidth="1"/>
    <col min="3" max="3" width="23.7109375" customWidth="1"/>
  </cols>
  <sheetData>
    <row r="1" spans="1:7" ht="39" customHeight="1" x14ac:dyDescent="0.2">
      <c r="A1" s="18"/>
      <c r="B1" s="1"/>
      <c r="C1" s="3" t="s">
        <v>24</v>
      </c>
    </row>
    <row r="3" spans="1:7" ht="25.5" x14ac:dyDescent="0.2">
      <c r="A3" s="19" t="s">
        <v>99</v>
      </c>
      <c r="B3" s="4"/>
      <c r="C3" s="4"/>
    </row>
    <row r="4" spans="1:7" x14ac:dyDescent="0.2">
      <c r="A4" s="19" t="s">
        <v>19</v>
      </c>
      <c r="B4" s="4"/>
      <c r="C4" s="4"/>
    </row>
    <row r="5" spans="1:7" x14ac:dyDescent="0.2">
      <c r="A5" s="19" t="s">
        <v>22</v>
      </c>
      <c r="B5" s="4"/>
      <c r="C5" s="4"/>
    </row>
    <row r="7" spans="1:7" x14ac:dyDescent="0.2">
      <c r="C7" s="5" t="s">
        <v>0</v>
      </c>
    </row>
    <row r="8" spans="1:7" s="8" customFormat="1" ht="36" customHeight="1" x14ac:dyDescent="0.2">
      <c r="A8" s="21" t="s">
        <v>6</v>
      </c>
      <c r="B8" s="12"/>
      <c r="C8" s="6" t="s">
        <v>3</v>
      </c>
    </row>
    <row r="9" spans="1:7" s="11" customFormat="1" ht="15" customHeight="1" x14ac:dyDescent="0.2">
      <c r="A9" s="22" t="s">
        <v>27</v>
      </c>
      <c r="B9" s="13" t="s">
        <v>28</v>
      </c>
      <c r="C9" s="29">
        <v>631211.81999999995</v>
      </c>
      <c r="E9" s="27"/>
      <c r="G9" s="27"/>
    </row>
    <row r="10" spans="1:7" s="11" customFormat="1" ht="15" customHeight="1" x14ac:dyDescent="0.2">
      <c r="A10" s="22" t="s">
        <v>31</v>
      </c>
      <c r="B10" s="13" t="s">
        <v>73</v>
      </c>
      <c r="C10" s="29">
        <v>1548.95</v>
      </c>
      <c r="E10" s="27"/>
      <c r="G10" s="27"/>
    </row>
    <row r="11" spans="1:7" s="11" customFormat="1" ht="15" customHeight="1" x14ac:dyDescent="0.2">
      <c r="A11" s="22" t="s">
        <v>32</v>
      </c>
      <c r="B11" s="13" t="s">
        <v>33</v>
      </c>
      <c r="C11" s="29">
        <v>46275.05</v>
      </c>
      <c r="E11" s="27"/>
      <c r="G11" s="27"/>
    </row>
    <row r="12" spans="1:7" s="11" customFormat="1" ht="15" customHeight="1" x14ac:dyDescent="0.2">
      <c r="A12" s="22" t="s">
        <v>34</v>
      </c>
      <c r="B12" s="13" t="s">
        <v>35</v>
      </c>
      <c r="C12" s="29">
        <v>176790.89</v>
      </c>
      <c r="E12" s="27"/>
      <c r="G12" s="27"/>
    </row>
    <row r="13" spans="1:7" s="11" customFormat="1" ht="15" customHeight="1" x14ac:dyDescent="0.2">
      <c r="A13" s="22" t="s">
        <v>76</v>
      </c>
      <c r="B13" s="13" t="s">
        <v>77</v>
      </c>
      <c r="C13" s="29">
        <v>327434.05</v>
      </c>
      <c r="E13" s="27"/>
      <c r="G13" s="27"/>
    </row>
    <row r="14" spans="1:7" s="11" customFormat="1" ht="15" customHeight="1" x14ac:dyDescent="0.2">
      <c r="A14" s="22" t="s">
        <v>37</v>
      </c>
      <c r="B14" s="13" t="s">
        <v>75</v>
      </c>
      <c r="C14" s="29">
        <v>11047387.640000001</v>
      </c>
      <c r="E14" s="27"/>
      <c r="G14" s="27"/>
    </row>
    <row r="15" spans="1:7" s="8" customFormat="1" ht="15" customHeight="1" x14ac:dyDescent="0.2">
      <c r="A15" s="23" t="s">
        <v>21</v>
      </c>
      <c r="B15" s="14"/>
      <c r="C15" s="15">
        <f>SUM(C9:C14)</f>
        <v>12230648.4</v>
      </c>
      <c r="G15" s="27"/>
    </row>
  </sheetData>
  <phoneticPr fontId="1" type="noConversion"/>
  <printOptions horizontalCentered="1"/>
  <pageMargins left="0.39370078740157483" right="0.39370078740157483" top="0.59055118110236227" bottom="0.39370078740157483" header="0" footer="0"/>
  <pageSetup paperSize="9" orientation="portrait"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7"/>
  <sheetViews>
    <sheetView showZeros="0" workbookViewId="0">
      <selection activeCell="A8" sqref="A8"/>
    </sheetView>
  </sheetViews>
  <sheetFormatPr baseColWidth="10" defaultRowHeight="12.75" x14ac:dyDescent="0.2"/>
  <cols>
    <col min="1" max="1" width="6.7109375" style="20" customWidth="1"/>
    <col min="2" max="2" width="60.7109375" customWidth="1"/>
    <col min="3" max="3" width="23.7109375" customWidth="1"/>
  </cols>
  <sheetData>
    <row r="1" spans="1:7" ht="39" customHeight="1" x14ac:dyDescent="0.2">
      <c r="A1" s="18"/>
      <c r="B1" s="1"/>
      <c r="C1" s="3" t="s">
        <v>24</v>
      </c>
    </row>
    <row r="3" spans="1:7" s="8" customFormat="1" ht="25.5" x14ac:dyDescent="0.2">
      <c r="A3" s="19" t="s">
        <v>99</v>
      </c>
      <c r="B3" s="4"/>
      <c r="C3" s="4"/>
    </row>
    <row r="4" spans="1:7" s="8" customFormat="1" x14ac:dyDescent="0.2">
      <c r="A4" s="19" t="s">
        <v>71</v>
      </c>
      <c r="B4" s="4"/>
      <c r="C4" s="4"/>
    </row>
    <row r="5" spans="1:7" s="8" customFormat="1" x14ac:dyDescent="0.2">
      <c r="A5" s="19" t="s">
        <v>22</v>
      </c>
      <c r="B5" s="4"/>
      <c r="C5" s="4"/>
    </row>
    <row r="6" spans="1:7" s="8" customFormat="1" x14ac:dyDescent="0.2">
      <c r="A6" s="24"/>
    </row>
    <row r="7" spans="1:7" s="8" customFormat="1" x14ac:dyDescent="0.2">
      <c r="A7" s="24"/>
      <c r="C7" s="5" t="s">
        <v>0</v>
      </c>
    </row>
    <row r="8" spans="1:7" s="8" customFormat="1" ht="36" customHeight="1" x14ac:dyDescent="0.2">
      <c r="A8" s="21" t="s">
        <v>6</v>
      </c>
      <c r="B8" s="12"/>
      <c r="C8" s="6" t="s">
        <v>3</v>
      </c>
    </row>
    <row r="9" spans="1:7" s="11" customFormat="1" ht="15" customHeight="1" x14ac:dyDescent="0.2">
      <c r="A9" s="22" t="s">
        <v>50</v>
      </c>
      <c r="B9" s="13" t="s">
        <v>51</v>
      </c>
      <c r="C9" s="29">
        <v>4577692.5</v>
      </c>
      <c r="E9" s="27"/>
      <c r="G9" s="27"/>
    </row>
    <row r="10" spans="1:7" s="11" customFormat="1" ht="15" customHeight="1" x14ac:dyDescent="0.2">
      <c r="A10" s="22" t="s">
        <v>25</v>
      </c>
      <c r="B10" s="13" t="s">
        <v>26</v>
      </c>
      <c r="C10" s="29">
        <v>168847.47</v>
      </c>
      <c r="E10" s="27"/>
      <c r="G10" s="27"/>
    </row>
    <row r="11" spans="1:7" s="11" customFormat="1" ht="15" customHeight="1" x14ac:dyDescent="0.2">
      <c r="A11" s="22" t="s">
        <v>43</v>
      </c>
      <c r="B11" s="13" t="s">
        <v>83</v>
      </c>
      <c r="C11" s="29">
        <v>586230.4</v>
      </c>
      <c r="E11" s="27"/>
      <c r="G11" s="27"/>
    </row>
    <row r="12" spans="1:7" s="11" customFormat="1" ht="15" customHeight="1" x14ac:dyDescent="0.2">
      <c r="A12" s="22" t="s">
        <v>27</v>
      </c>
      <c r="B12" s="13" t="s">
        <v>28</v>
      </c>
      <c r="C12" s="29">
        <v>22798195.030000001</v>
      </c>
      <c r="E12" s="27"/>
      <c r="G12" s="27"/>
    </row>
    <row r="13" spans="1:7" s="11" customFormat="1" ht="15" customHeight="1" x14ac:dyDescent="0.2">
      <c r="A13" s="22" t="s">
        <v>29</v>
      </c>
      <c r="B13" s="13" t="s">
        <v>30</v>
      </c>
      <c r="C13" s="29">
        <v>3420831.71</v>
      </c>
      <c r="E13" s="27"/>
      <c r="G13" s="27"/>
    </row>
    <row r="14" spans="1:7" s="11" customFormat="1" ht="15" customHeight="1" x14ac:dyDescent="0.2">
      <c r="A14" s="22" t="s">
        <v>31</v>
      </c>
      <c r="B14" s="13" t="s">
        <v>73</v>
      </c>
      <c r="C14" s="29">
        <v>8299985.1299999999</v>
      </c>
      <c r="E14" s="27"/>
      <c r="G14" s="27"/>
    </row>
    <row r="15" spans="1:7" s="11" customFormat="1" ht="15" customHeight="1" x14ac:dyDescent="0.2">
      <c r="A15" s="22" t="s">
        <v>32</v>
      </c>
      <c r="B15" s="13" t="s">
        <v>33</v>
      </c>
      <c r="C15" s="29">
        <v>15815467.16</v>
      </c>
      <c r="E15" s="27"/>
      <c r="G15" s="27"/>
    </row>
    <row r="16" spans="1:7" s="11" customFormat="1" ht="15" customHeight="1" x14ac:dyDescent="0.2">
      <c r="A16" s="22" t="s">
        <v>34</v>
      </c>
      <c r="B16" s="13" t="s">
        <v>35</v>
      </c>
      <c r="C16" s="29">
        <v>35974312.439999998</v>
      </c>
      <c r="E16" s="27"/>
      <c r="G16" s="27"/>
    </row>
    <row r="17" spans="1:7" s="11" customFormat="1" ht="15" customHeight="1" x14ac:dyDescent="0.2">
      <c r="A17" s="22" t="s">
        <v>40</v>
      </c>
      <c r="B17" s="13" t="s">
        <v>84</v>
      </c>
      <c r="C17" s="29">
        <v>66819.199999999997</v>
      </c>
      <c r="E17" s="27"/>
      <c r="G17" s="27"/>
    </row>
    <row r="18" spans="1:7" s="11" customFormat="1" ht="15" customHeight="1" x14ac:dyDescent="0.2">
      <c r="A18" s="22" t="s">
        <v>36</v>
      </c>
      <c r="B18" s="13" t="s">
        <v>74</v>
      </c>
      <c r="C18" s="29">
        <v>67067.839999999997</v>
      </c>
      <c r="E18" s="27"/>
      <c r="G18" s="27"/>
    </row>
    <row r="19" spans="1:7" s="11" customFormat="1" ht="15" customHeight="1" x14ac:dyDescent="0.2">
      <c r="A19" s="22" t="s">
        <v>41</v>
      </c>
      <c r="B19" s="13" t="s">
        <v>80</v>
      </c>
      <c r="C19" s="29">
        <v>2769340.47</v>
      </c>
      <c r="E19" s="27"/>
      <c r="G19" s="27"/>
    </row>
    <row r="20" spans="1:7" s="11" customFormat="1" ht="15" customHeight="1" x14ac:dyDescent="0.2">
      <c r="A20" s="22" t="s">
        <v>76</v>
      </c>
      <c r="B20" s="13" t="s">
        <v>77</v>
      </c>
      <c r="C20" s="29">
        <v>4687795.07</v>
      </c>
      <c r="E20" s="27"/>
      <c r="G20" s="27"/>
    </row>
    <row r="21" spans="1:7" s="11" customFormat="1" ht="15" customHeight="1" x14ac:dyDescent="0.2">
      <c r="A21" s="22" t="s">
        <v>78</v>
      </c>
      <c r="B21" s="13" t="s">
        <v>79</v>
      </c>
      <c r="C21" s="29">
        <v>7230797.0199999996</v>
      </c>
      <c r="E21" s="27"/>
      <c r="G21" s="27"/>
    </row>
    <row r="22" spans="1:7" s="11" customFormat="1" ht="15" customHeight="1" x14ac:dyDescent="0.2">
      <c r="A22" s="22" t="s">
        <v>37</v>
      </c>
      <c r="B22" s="13" t="s">
        <v>75</v>
      </c>
      <c r="C22" s="29">
        <v>1052656.55</v>
      </c>
      <c r="E22" s="27"/>
      <c r="G22" s="27"/>
    </row>
    <row r="23" spans="1:7" s="11" customFormat="1" ht="15" customHeight="1" x14ac:dyDescent="0.2">
      <c r="A23" s="22" t="s">
        <v>81</v>
      </c>
      <c r="B23" s="13" t="s">
        <v>82</v>
      </c>
      <c r="C23" s="29">
        <v>1195049.1399999999</v>
      </c>
      <c r="E23" s="27"/>
      <c r="G23" s="27"/>
    </row>
    <row r="24" spans="1:7" s="11" customFormat="1" ht="15" customHeight="1" x14ac:dyDescent="0.2">
      <c r="A24" s="22" t="s">
        <v>38</v>
      </c>
      <c r="B24" s="13" t="s">
        <v>85</v>
      </c>
      <c r="C24" s="29">
        <v>5474272.2599999998</v>
      </c>
      <c r="E24" s="27"/>
      <c r="G24" s="27"/>
    </row>
    <row r="25" spans="1:7" s="11" customFormat="1" ht="15" customHeight="1" x14ac:dyDescent="0.2">
      <c r="A25" s="22" t="s">
        <v>42</v>
      </c>
      <c r="B25" s="13" t="s">
        <v>86</v>
      </c>
      <c r="C25" s="29">
        <v>766637.1</v>
      </c>
      <c r="E25" s="27"/>
      <c r="G25" s="27"/>
    </row>
    <row r="26" spans="1:7" s="11" customFormat="1" ht="15" customHeight="1" x14ac:dyDescent="0.2">
      <c r="A26" s="22" t="s">
        <v>39</v>
      </c>
      <c r="B26" s="13" t="s">
        <v>87</v>
      </c>
      <c r="C26" s="29">
        <v>352996.3</v>
      </c>
      <c r="E26" s="27"/>
      <c r="G26" s="27"/>
    </row>
    <row r="27" spans="1:7" s="8" customFormat="1" ht="15" customHeight="1" x14ac:dyDescent="0.2">
      <c r="A27" s="23" t="s">
        <v>21</v>
      </c>
      <c r="B27" s="14"/>
      <c r="C27" s="15">
        <f>SUM(C9:C26)</f>
        <v>115304992.79000001</v>
      </c>
      <c r="G27" s="27"/>
    </row>
  </sheetData>
  <phoneticPr fontId="1" type="noConversion"/>
  <printOptions horizontalCentered="1"/>
  <pageMargins left="0.39370078740157483" right="0.39370078740157483" top="0.59055118110236227" bottom="0.39370078740157483" header="0" footer="0"/>
  <pageSetup paperSize="9" orientation="portrait"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0"/>
  <sheetViews>
    <sheetView showZeros="0" workbookViewId="0">
      <selection activeCell="A8" sqref="A8"/>
    </sheetView>
  </sheetViews>
  <sheetFormatPr baseColWidth="10" defaultRowHeight="12.75" x14ac:dyDescent="0.2"/>
  <cols>
    <col min="1" max="1" width="6.7109375" style="20" customWidth="1"/>
    <col min="2" max="2" width="60.7109375" customWidth="1"/>
    <col min="3" max="3" width="23.7109375" customWidth="1"/>
  </cols>
  <sheetData>
    <row r="1" spans="1:7" ht="39" customHeight="1" x14ac:dyDescent="0.2">
      <c r="A1" s="18"/>
      <c r="B1" s="1"/>
      <c r="C1" s="3" t="s">
        <v>24</v>
      </c>
    </row>
    <row r="3" spans="1:7" ht="25.5" x14ac:dyDescent="0.2">
      <c r="A3" s="19" t="s">
        <v>99</v>
      </c>
      <c r="B3" s="4"/>
      <c r="C3" s="4"/>
    </row>
    <row r="4" spans="1:7" x14ac:dyDescent="0.2">
      <c r="A4" s="19" t="s">
        <v>98</v>
      </c>
      <c r="B4" s="4"/>
      <c r="C4" s="4"/>
    </row>
    <row r="5" spans="1:7" x14ac:dyDescent="0.2">
      <c r="A5" s="19" t="s">
        <v>22</v>
      </c>
      <c r="B5" s="4"/>
      <c r="C5" s="4"/>
    </row>
    <row r="7" spans="1:7" x14ac:dyDescent="0.2">
      <c r="C7" s="5" t="s">
        <v>0</v>
      </c>
    </row>
    <row r="8" spans="1:7" s="8" customFormat="1" ht="36" customHeight="1" x14ac:dyDescent="0.2">
      <c r="A8" s="21" t="s">
        <v>6</v>
      </c>
      <c r="B8" s="12"/>
      <c r="C8" s="6" t="s">
        <v>3</v>
      </c>
    </row>
    <row r="9" spans="1:7" s="11" customFormat="1" ht="15" customHeight="1" x14ac:dyDescent="0.2">
      <c r="A9" s="22" t="s">
        <v>25</v>
      </c>
      <c r="B9" s="13" t="s">
        <v>26</v>
      </c>
      <c r="C9" s="29">
        <v>1586.95</v>
      </c>
      <c r="E9" s="27"/>
      <c r="G9" s="27"/>
    </row>
    <row r="10" spans="1:7" s="11" customFormat="1" ht="15" customHeight="1" x14ac:dyDescent="0.2">
      <c r="A10" s="22" t="s">
        <v>27</v>
      </c>
      <c r="B10" s="13" t="s">
        <v>28</v>
      </c>
      <c r="C10" s="29">
        <v>4590073.45</v>
      </c>
      <c r="E10" s="27"/>
      <c r="G10" s="27"/>
    </row>
    <row r="11" spans="1:7" s="11" customFormat="1" ht="15" customHeight="1" x14ac:dyDescent="0.2">
      <c r="A11" s="22" t="s">
        <v>31</v>
      </c>
      <c r="B11" s="13" t="s">
        <v>73</v>
      </c>
      <c r="C11" s="29">
        <v>16803.79</v>
      </c>
      <c r="E11" s="27"/>
      <c r="G11" s="27"/>
    </row>
    <row r="12" spans="1:7" s="11" customFormat="1" ht="15" customHeight="1" x14ac:dyDescent="0.2">
      <c r="A12" s="22" t="s">
        <v>32</v>
      </c>
      <c r="B12" s="13" t="s">
        <v>33</v>
      </c>
      <c r="C12" s="29">
        <v>435827.3</v>
      </c>
      <c r="E12" s="27"/>
      <c r="G12" s="27"/>
    </row>
    <row r="13" spans="1:7" s="11" customFormat="1" ht="15" customHeight="1" x14ac:dyDescent="0.2">
      <c r="A13" s="22" t="s">
        <v>34</v>
      </c>
      <c r="B13" s="13" t="s">
        <v>35</v>
      </c>
      <c r="C13" s="29">
        <v>88819630.659999996</v>
      </c>
      <c r="E13" s="27"/>
      <c r="G13" s="27"/>
    </row>
    <row r="14" spans="1:7" s="11" customFormat="1" ht="15" customHeight="1" x14ac:dyDescent="0.2">
      <c r="A14" s="22" t="s">
        <v>41</v>
      </c>
      <c r="B14" s="13" t="s">
        <v>80</v>
      </c>
      <c r="C14" s="29">
        <v>128.85</v>
      </c>
      <c r="G14" s="27"/>
    </row>
    <row r="15" spans="1:7" s="11" customFormat="1" ht="15" customHeight="1" x14ac:dyDescent="0.2">
      <c r="A15" s="22" t="s">
        <v>76</v>
      </c>
      <c r="B15" s="13" t="s">
        <v>77</v>
      </c>
      <c r="C15" s="29">
        <v>7552356.7699999996</v>
      </c>
      <c r="E15" s="27"/>
      <c r="G15" s="27"/>
    </row>
    <row r="16" spans="1:7" s="11" customFormat="1" ht="15" customHeight="1" x14ac:dyDescent="0.2">
      <c r="A16" s="22" t="s">
        <v>78</v>
      </c>
      <c r="B16" s="13" t="s">
        <v>79</v>
      </c>
      <c r="C16" s="29">
        <v>6732.44</v>
      </c>
      <c r="E16" s="27"/>
      <c r="G16" s="27"/>
    </row>
    <row r="17" spans="1:7" s="11" customFormat="1" ht="15" customHeight="1" x14ac:dyDescent="0.2">
      <c r="A17" s="22" t="s">
        <v>37</v>
      </c>
      <c r="B17" s="13" t="s">
        <v>75</v>
      </c>
      <c r="C17" s="29">
        <v>2245928.14</v>
      </c>
      <c r="E17" s="27"/>
      <c r="G17" s="27"/>
    </row>
    <row r="18" spans="1:7" s="11" customFormat="1" ht="15" customHeight="1" x14ac:dyDescent="0.2">
      <c r="A18" s="22" t="s">
        <v>81</v>
      </c>
      <c r="B18" s="13" t="s">
        <v>82</v>
      </c>
      <c r="C18" s="29">
        <v>253532.7</v>
      </c>
      <c r="E18" s="27"/>
      <c r="G18" s="27"/>
    </row>
    <row r="19" spans="1:7" s="11" customFormat="1" ht="15" customHeight="1" x14ac:dyDescent="0.2">
      <c r="A19" s="22" t="s">
        <v>39</v>
      </c>
      <c r="B19" s="13" t="s">
        <v>87</v>
      </c>
      <c r="C19" s="29">
        <v>25343.45</v>
      </c>
      <c r="E19" s="27"/>
      <c r="G19" s="27"/>
    </row>
    <row r="20" spans="1:7" s="8" customFormat="1" ht="15" customHeight="1" x14ac:dyDescent="0.2">
      <c r="A20" s="23" t="s">
        <v>21</v>
      </c>
      <c r="B20" s="14"/>
      <c r="C20" s="15">
        <f>SUM(C9:C19)</f>
        <v>103947944.49999999</v>
      </c>
      <c r="G20" s="27"/>
    </row>
  </sheetData>
  <phoneticPr fontId="1" type="noConversion"/>
  <printOptions horizontalCentered="1"/>
  <pageMargins left="0.39370078740157483" right="0.39370078740157483" top="0.59055118110236227" bottom="0.39370078740157483" header="0" footer="0"/>
  <pageSetup paperSize="9" orientation="portrait"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4"/>
  <sheetViews>
    <sheetView showZeros="0" workbookViewId="0">
      <selection activeCell="A8" sqref="A8"/>
    </sheetView>
  </sheetViews>
  <sheetFormatPr baseColWidth="10" defaultRowHeight="12.75" x14ac:dyDescent="0.2"/>
  <cols>
    <col min="1" max="1" width="6.7109375" style="20" customWidth="1"/>
    <col min="2" max="2" width="60.7109375" customWidth="1"/>
    <col min="3" max="3" width="23.7109375" customWidth="1"/>
  </cols>
  <sheetData>
    <row r="1" spans="1:8" ht="39" customHeight="1" x14ac:dyDescent="0.2">
      <c r="A1" s="18"/>
      <c r="B1" s="1"/>
      <c r="C1" s="3" t="s">
        <v>24</v>
      </c>
    </row>
    <row r="3" spans="1:8" ht="25.5" x14ac:dyDescent="0.2">
      <c r="A3" s="19" t="s">
        <v>99</v>
      </c>
      <c r="B3" s="4"/>
      <c r="C3" s="4"/>
    </row>
    <row r="4" spans="1:8" x14ac:dyDescent="0.2">
      <c r="A4" s="19" t="s">
        <v>15</v>
      </c>
      <c r="B4" s="4"/>
      <c r="C4" s="4"/>
    </row>
    <row r="5" spans="1:8" x14ac:dyDescent="0.2">
      <c r="A5" s="19" t="s">
        <v>22</v>
      </c>
      <c r="B5" s="4"/>
      <c r="C5" s="4"/>
    </row>
    <row r="7" spans="1:8" x14ac:dyDescent="0.2">
      <c r="C7" s="5" t="s">
        <v>0</v>
      </c>
    </row>
    <row r="8" spans="1:8" s="8" customFormat="1" ht="36" customHeight="1" x14ac:dyDescent="0.2">
      <c r="A8" s="21" t="s">
        <v>6</v>
      </c>
      <c r="B8" s="12"/>
      <c r="C8" s="6" t="s">
        <v>3</v>
      </c>
    </row>
    <row r="9" spans="1:8" s="11" customFormat="1" ht="15" customHeight="1" x14ac:dyDescent="0.2">
      <c r="A9" s="22" t="s">
        <v>27</v>
      </c>
      <c r="B9" s="13" t="s">
        <v>28</v>
      </c>
      <c r="C9" s="29">
        <v>238409.79</v>
      </c>
      <c r="F9" s="27"/>
      <c r="H9" s="27"/>
    </row>
    <row r="10" spans="1:8" s="11" customFormat="1" ht="15" customHeight="1" x14ac:dyDescent="0.2">
      <c r="A10" s="22" t="s">
        <v>29</v>
      </c>
      <c r="B10" s="13" t="s">
        <v>30</v>
      </c>
      <c r="C10" s="29">
        <v>23589.5</v>
      </c>
      <c r="F10" s="27"/>
      <c r="H10" s="27"/>
    </row>
    <row r="11" spans="1:8" s="11" customFormat="1" ht="15" customHeight="1" x14ac:dyDescent="0.2">
      <c r="A11" s="22" t="s">
        <v>32</v>
      </c>
      <c r="B11" s="13" t="s">
        <v>33</v>
      </c>
      <c r="C11" s="29">
        <v>616626.63</v>
      </c>
      <c r="F11" s="27"/>
      <c r="H11" s="27"/>
    </row>
    <row r="12" spans="1:8" s="11" customFormat="1" ht="15" customHeight="1" x14ac:dyDescent="0.2">
      <c r="A12" s="22" t="s">
        <v>34</v>
      </c>
      <c r="B12" s="13" t="s">
        <v>35</v>
      </c>
      <c r="C12" s="29">
        <v>928750.81</v>
      </c>
      <c r="F12" s="27"/>
      <c r="H12" s="27"/>
    </row>
    <row r="13" spans="1:8" s="11" customFormat="1" ht="15" customHeight="1" x14ac:dyDescent="0.2">
      <c r="A13" s="22" t="s">
        <v>81</v>
      </c>
      <c r="B13" s="13" t="s">
        <v>82</v>
      </c>
      <c r="C13" s="29">
        <v>25376.04</v>
      </c>
      <c r="F13" s="27"/>
      <c r="H13" s="27"/>
    </row>
    <row r="14" spans="1:8" ht="15" customHeight="1" x14ac:dyDescent="0.2">
      <c r="A14" s="23" t="s">
        <v>21</v>
      </c>
      <c r="B14" s="14"/>
      <c r="C14" s="15">
        <f>SUM(C9:C13)</f>
        <v>1832752.77</v>
      </c>
    </row>
  </sheetData>
  <phoneticPr fontId="1" type="noConversion"/>
  <printOptions horizontalCentered="1"/>
  <pageMargins left="0.39370078740157483" right="0.39370078740157483" top="0.59055118110236227" bottom="0.39370078740157483" header="0" footer="0"/>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9"/>
  <sheetViews>
    <sheetView showZeros="0" workbookViewId="0">
      <selection activeCell="A8" sqref="A8"/>
    </sheetView>
  </sheetViews>
  <sheetFormatPr baseColWidth="10" defaultRowHeight="12.75" x14ac:dyDescent="0.2"/>
  <cols>
    <col min="1" max="1" width="6.7109375" style="20" customWidth="1"/>
    <col min="2" max="2" width="60.7109375" customWidth="1"/>
    <col min="3" max="3" width="23.7109375" customWidth="1"/>
  </cols>
  <sheetData>
    <row r="1" spans="1:3" ht="39" customHeight="1" x14ac:dyDescent="0.2">
      <c r="A1" s="18"/>
      <c r="B1" s="1"/>
      <c r="C1" s="3" t="s">
        <v>24</v>
      </c>
    </row>
    <row r="3" spans="1:3" ht="25.5" x14ac:dyDescent="0.2">
      <c r="A3" s="19" t="s">
        <v>99</v>
      </c>
      <c r="B3" s="4"/>
      <c r="C3" s="4"/>
    </row>
    <row r="4" spans="1:3" x14ac:dyDescent="0.2">
      <c r="A4" s="19" t="s">
        <v>95</v>
      </c>
      <c r="B4" s="4"/>
      <c r="C4" s="4"/>
    </row>
    <row r="5" spans="1:3" x14ac:dyDescent="0.2">
      <c r="A5" s="19" t="s">
        <v>22</v>
      </c>
      <c r="B5" s="4"/>
      <c r="C5" s="4"/>
    </row>
    <row r="7" spans="1:3" x14ac:dyDescent="0.2">
      <c r="C7" s="5" t="s">
        <v>0</v>
      </c>
    </row>
    <row r="8" spans="1:3" s="8" customFormat="1" ht="36" customHeight="1" x14ac:dyDescent="0.2">
      <c r="A8" s="21" t="s">
        <v>6</v>
      </c>
      <c r="B8" s="12"/>
      <c r="C8" s="6" t="s">
        <v>3</v>
      </c>
    </row>
    <row r="9" spans="1:3" s="31" customFormat="1" ht="15" customHeight="1" x14ac:dyDescent="0.2">
      <c r="A9" s="22" t="s">
        <v>25</v>
      </c>
      <c r="B9" s="13" t="s">
        <v>26</v>
      </c>
      <c r="C9" s="29">
        <v>29847.81</v>
      </c>
    </row>
    <row r="10" spans="1:3" s="31" customFormat="1" ht="15" customHeight="1" x14ac:dyDescent="0.2">
      <c r="A10" s="22" t="s">
        <v>27</v>
      </c>
      <c r="B10" s="13" t="s">
        <v>28</v>
      </c>
      <c r="C10" s="29">
        <v>173.8</v>
      </c>
    </row>
    <row r="11" spans="1:3" s="31" customFormat="1" ht="15" customHeight="1" x14ac:dyDescent="0.2">
      <c r="A11" s="22" t="s">
        <v>29</v>
      </c>
      <c r="B11" s="13" t="s">
        <v>30</v>
      </c>
      <c r="C11" s="29">
        <v>18509.009999999998</v>
      </c>
    </row>
    <row r="12" spans="1:3" s="31" customFormat="1" ht="15" customHeight="1" x14ac:dyDescent="0.2">
      <c r="A12" s="22" t="s">
        <v>31</v>
      </c>
      <c r="B12" s="13" t="s">
        <v>73</v>
      </c>
      <c r="C12" s="29">
        <v>4452.87</v>
      </c>
    </row>
    <row r="13" spans="1:3" s="31" customFormat="1" ht="15" customHeight="1" x14ac:dyDescent="0.2">
      <c r="A13" s="22" t="s">
        <v>32</v>
      </c>
      <c r="B13" s="13" t="s">
        <v>33</v>
      </c>
      <c r="C13" s="29">
        <v>1975781.25</v>
      </c>
    </row>
    <row r="14" spans="1:3" s="31" customFormat="1" ht="15" customHeight="1" x14ac:dyDescent="0.2">
      <c r="A14" s="22" t="s">
        <v>34</v>
      </c>
      <c r="B14" s="13" t="s">
        <v>35</v>
      </c>
      <c r="C14" s="29">
        <v>349138.63</v>
      </c>
    </row>
    <row r="15" spans="1:3" s="31" customFormat="1" ht="15" customHeight="1" x14ac:dyDescent="0.2">
      <c r="A15" s="22" t="s">
        <v>36</v>
      </c>
      <c r="B15" s="13" t="s">
        <v>74</v>
      </c>
      <c r="C15" s="29">
        <v>99961.56</v>
      </c>
    </row>
    <row r="16" spans="1:3" s="31" customFormat="1" ht="15" customHeight="1" x14ac:dyDescent="0.2">
      <c r="A16" s="22" t="s">
        <v>76</v>
      </c>
      <c r="B16" s="13" t="s">
        <v>77</v>
      </c>
      <c r="C16" s="29">
        <v>918231</v>
      </c>
    </row>
    <row r="17" spans="1:3" s="31" customFormat="1" ht="15" customHeight="1" x14ac:dyDescent="0.2">
      <c r="A17" s="22" t="s">
        <v>78</v>
      </c>
      <c r="B17" s="13" t="s">
        <v>79</v>
      </c>
      <c r="C17" s="29">
        <v>396649.18</v>
      </c>
    </row>
    <row r="18" spans="1:3" s="31" customFormat="1" ht="15" customHeight="1" x14ac:dyDescent="0.2">
      <c r="A18" s="32" t="s">
        <v>37</v>
      </c>
      <c r="B18" s="33" t="s">
        <v>75</v>
      </c>
      <c r="C18" s="34">
        <v>223115.12</v>
      </c>
    </row>
    <row r="19" spans="1:3" ht="15" customHeight="1" x14ac:dyDescent="0.2">
      <c r="A19" s="23" t="s">
        <v>21</v>
      </c>
      <c r="B19" s="14"/>
      <c r="C19" s="15">
        <f>SUM(C9:C18)</f>
        <v>4015860.2300000004</v>
      </c>
    </row>
  </sheetData>
  <printOptions horizontalCentered="1"/>
  <pageMargins left="0.39370078740157483" right="0.39370078740157483" top="0.59055118110236227" bottom="0.39370078740157483" header="0" footer="0"/>
  <pageSetup paperSize="9" orientation="portrait"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5"/>
  <sheetViews>
    <sheetView showZeros="0" workbookViewId="0">
      <selection activeCell="A8" sqref="A8"/>
    </sheetView>
  </sheetViews>
  <sheetFormatPr baseColWidth="10" defaultRowHeight="12.75" x14ac:dyDescent="0.2"/>
  <cols>
    <col min="1" max="1" width="6.7109375" style="20" customWidth="1"/>
    <col min="2" max="2" width="60.7109375" customWidth="1"/>
    <col min="3" max="3" width="23.7109375" customWidth="1"/>
  </cols>
  <sheetData>
    <row r="1" spans="1:8" ht="39" customHeight="1" x14ac:dyDescent="0.2">
      <c r="A1" s="18"/>
      <c r="B1" s="1"/>
      <c r="C1" s="3" t="s">
        <v>24</v>
      </c>
    </row>
    <row r="3" spans="1:8" ht="25.5" x14ac:dyDescent="0.2">
      <c r="A3" s="19" t="s">
        <v>99</v>
      </c>
      <c r="B3" s="4"/>
      <c r="C3" s="4"/>
    </row>
    <row r="4" spans="1:8" x14ac:dyDescent="0.2">
      <c r="A4" s="19" t="s">
        <v>16</v>
      </c>
      <c r="B4" s="4"/>
      <c r="C4" s="4"/>
    </row>
    <row r="5" spans="1:8" x14ac:dyDescent="0.2">
      <c r="A5" s="19" t="s">
        <v>22</v>
      </c>
      <c r="B5" s="4"/>
      <c r="C5" s="4"/>
    </row>
    <row r="7" spans="1:8" x14ac:dyDescent="0.2">
      <c r="C7" s="5" t="s">
        <v>0</v>
      </c>
    </row>
    <row r="8" spans="1:8" s="8" customFormat="1" ht="36" customHeight="1" x14ac:dyDescent="0.2">
      <c r="A8" s="21" t="s">
        <v>6</v>
      </c>
      <c r="B8" s="12"/>
      <c r="C8" s="6" t="s">
        <v>3</v>
      </c>
    </row>
    <row r="9" spans="1:8" s="11" customFormat="1" ht="15" customHeight="1" x14ac:dyDescent="0.2">
      <c r="A9" s="22" t="s">
        <v>25</v>
      </c>
      <c r="B9" s="13" t="s">
        <v>26</v>
      </c>
      <c r="C9" s="29">
        <v>472.36</v>
      </c>
      <c r="H9" s="27"/>
    </row>
    <row r="10" spans="1:8" s="11" customFormat="1" ht="15" customHeight="1" x14ac:dyDescent="0.2">
      <c r="A10" s="22" t="s">
        <v>27</v>
      </c>
      <c r="B10" s="13" t="s">
        <v>28</v>
      </c>
      <c r="C10" s="29">
        <v>7219.34</v>
      </c>
      <c r="F10" s="27"/>
      <c r="H10" s="27"/>
    </row>
    <row r="11" spans="1:8" s="11" customFormat="1" ht="15" customHeight="1" x14ac:dyDescent="0.2">
      <c r="A11" s="22" t="s">
        <v>31</v>
      </c>
      <c r="B11" s="13" t="s">
        <v>73</v>
      </c>
      <c r="C11" s="29">
        <v>665.66</v>
      </c>
      <c r="H11" s="27"/>
    </row>
    <row r="12" spans="1:8" s="11" customFormat="1" ht="15" customHeight="1" x14ac:dyDescent="0.2">
      <c r="A12" s="22" t="s">
        <v>32</v>
      </c>
      <c r="B12" s="13" t="s">
        <v>33</v>
      </c>
      <c r="C12" s="29">
        <v>335821.01</v>
      </c>
      <c r="F12" s="27"/>
      <c r="H12" s="27"/>
    </row>
    <row r="13" spans="1:8" s="11" customFormat="1" ht="15" customHeight="1" x14ac:dyDescent="0.2">
      <c r="A13" s="22" t="s">
        <v>34</v>
      </c>
      <c r="B13" s="13" t="s">
        <v>35</v>
      </c>
      <c r="C13" s="29">
        <v>187085.22</v>
      </c>
      <c r="F13" s="27"/>
      <c r="H13" s="27"/>
    </row>
    <row r="14" spans="1:8" s="11" customFormat="1" ht="15" customHeight="1" x14ac:dyDescent="0.2">
      <c r="A14" s="22" t="s">
        <v>37</v>
      </c>
      <c r="B14" s="13" t="s">
        <v>75</v>
      </c>
      <c r="C14" s="29">
        <v>1133351.43</v>
      </c>
      <c r="F14" s="27"/>
      <c r="H14" s="27"/>
    </row>
    <row r="15" spans="1:8" s="8" customFormat="1" ht="15" customHeight="1" x14ac:dyDescent="0.2">
      <c r="A15" s="23" t="s">
        <v>21</v>
      </c>
      <c r="B15" s="14"/>
      <c r="C15" s="15">
        <f>SUM(C9:C14)</f>
        <v>1664615.02</v>
      </c>
    </row>
  </sheetData>
  <phoneticPr fontId="1" type="noConversion"/>
  <printOptions horizontalCentered="1"/>
  <pageMargins left="0.39370078740157483" right="0.39370078740157483" top="0.59055118110236227" bottom="0.39370078740157483" header="0" footer="0"/>
  <pageSetup paperSize="9" orientation="portrait"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7"/>
  <sheetViews>
    <sheetView showZeros="0" workbookViewId="0">
      <selection activeCell="A8" sqref="A8"/>
    </sheetView>
  </sheetViews>
  <sheetFormatPr baseColWidth="10" defaultRowHeight="12.75" x14ac:dyDescent="0.2"/>
  <cols>
    <col min="1" max="1" width="6.7109375" style="20" customWidth="1"/>
    <col min="2" max="2" width="60.7109375" customWidth="1"/>
    <col min="3" max="3" width="23.7109375" customWidth="1"/>
  </cols>
  <sheetData>
    <row r="1" spans="1:8" ht="39" customHeight="1" x14ac:dyDescent="0.2">
      <c r="A1" s="18"/>
      <c r="B1" s="1"/>
      <c r="C1" s="3" t="s">
        <v>24</v>
      </c>
    </row>
    <row r="3" spans="1:8" ht="25.5" x14ac:dyDescent="0.2">
      <c r="A3" s="19" t="s">
        <v>99</v>
      </c>
      <c r="B3" s="4"/>
      <c r="C3" s="4"/>
    </row>
    <row r="4" spans="1:8" x14ac:dyDescent="0.2">
      <c r="A4" s="19" t="s">
        <v>23</v>
      </c>
      <c r="B4" s="4"/>
      <c r="C4" s="4"/>
    </row>
    <row r="5" spans="1:8" x14ac:dyDescent="0.2">
      <c r="A5" s="19" t="s">
        <v>22</v>
      </c>
      <c r="B5" s="4"/>
      <c r="C5" s="4"/>
    </row>
    <row r="7" spans="1:8" x14ac:dyDescent="0.2">
      <c r="C7" s="5" t="s">
        <v>0</v>
      </c>
    </row>
    <row r="8" spans="1:8" s="8" customFormat="1" ht="36" customHeight="1" x14ac:dyDescent="0.2">
      <c r="A8" s="21" t="s">
        <v>6</v>
      </c>
      <c r="B8" s="12"/>
      <c r="C8" s="6" t="s">
        <v>3</v>
      </c>
    </row>
    <row r="9" spans="1:8" s="11" customFormat="1" ht="15" customHeight="1" x14ac:dyDescent="0.2">
      <c r="A9" s="22" t="s">
        <v>44</v>
      </c>
      <c r="B9" s="13" t="s">
        <v>45</v>
      </c>
      <c r="C9" s="29">
        <v>464485.22</v>
      </c>
      <c r="F9" s="27"/>
      <c r="H9" s="27"/>
    </row>
    <row r="10" spans="1:8" s="11" customFormat="1" ht="15" customHeight="1" x14ac:dyDescent="0.2">
      <c r="A10" s="22" t="s">
        <v>46</v>
      </c>
      <c r="B10" s="13" t="s">
        <v>47</v>
      </c>
      <c r="C10" s="29">
        <v>6253.79</v>
      </c>
      <c r="F10" s="27"/>
      <c r="H10" s="27"/>
    </row>
    <row r="11" spans="1:8" s="11" customFormat="1" ht="15" customHeight="1" x14ac:dyDescent="0.2">
      <c r="A11" s="22" t="s">
        <v>48</v>
      </c>
      <c r="B11" s="13" t="s">
        <v>49</v>
      </c>
      <c r="C11" s="29">
        <v>23904.47</v>
      </c>
      <c r="F11" s="27"/>
      <c r="H11" s="27"/>
    </row>
    <row r="12" spans="1:8" s="11" customFormat="1" ht="15" customHeight="1" x14ac:dyDescent="0.2">
      <c r="A12" s="22" t="s">
        <v>29</v>
      </c>
      <c r="B12" s="13" t="s">
        <v>30</v>
      </c>
      <c r="C12" s="29">
        <v>3400626.98</v>
      </c>
      <c r="F12" s="27"/>
      <c r="H12" s="27"/>
    </row>
    <row r="13" spans="1:8" s="11" customFormat="1" ht="15" customHeight="1" x14ac:dyDescent="0.2">
      <c r="A13" s="22" t="s">
        <v>31</v>
      </c>
      <c r="B13" s="13" t="s">
        <v>73</v>
      </c>
      <c r="C13" s="29">
        <v>13596174.359999999</v>
      </c>
      <c r="F13" s="27"/>
      <c r="H13" s="27"/>
    </row>
    <row r="14" spans="1:8" s="11" customFormat="1" ht="15" customHeight="1" x14ac:dyDescent="0.2">
      <c r="A14" s="22" t="s">
        <v>32</v>
      </c>
      <c r="B14" s="13" t="s">
        <v>33</v>
      </c>
      <c r="C14" s="29">
        <v>9355250.4000000004</v>
      </c>
      <c r="F14" s="27"/>
      <c r="H14" s="27"/>
    </row>
    <row r="15" spans="1:8" s="11" customFormat="1" ht="15" customHeight="1" x14ac:dyDescent="0.2">
      <c r="A15" s="22" t="s">
        <v>34</v>
      </c>
      <c r="B15" s="13" t="s">
        <v>35</v>
      </c>
      <c r="C15" s="29">
        <v>152522.85999999999</v>
      </c>
      <c r="F15" s="27"/>
      <c r="H15" s="27"/>
    </row>
    <row r="16" spans="1:8" s="11" customFormat="1" ht="15" customHeight="1" x14ac:dyDescent="0.2">
      <c r="A16" s="22" t="s">
        <v>40</v>
      </c>
      <c r="B16" s="13" t="s">
        <v>84</v>
      </c>
      <c r="C16" s="29">
        <v>1913047.5</v>
      </c>
      <c r="F16" s="27"/>
      <c r="H16" s="27"/>
    </row>
    <row r="17" spans="1:8" s="11" customFormat="1" ht="15" customHeight="1" x14ac:dyDescent="0.2">
      <c r="A17" s="22" t="s">
        <v>36</v>
      </c>
      <c r="B17" s="13" t="s">
        <v>74</v>
      </c>
      <c r="C17" s="29">
        <v>803720.01</v>
      </c>
      <c r="F17" s="27"/>
      <c r="H17" s="27"/>
    </row>
    <row r="18" spans="1:8" s="11" customFormat="1" ht="15" customHeight="1" x14ac:dyDescent="0.2">
      <c r="A18" s="22" t="s">
        <v>41</v>
      </c>
      <c r="B18" s="13" t="s">
        <v>80</v>
      </c>
      <c r="C18" s="29">
        <v>122018.85</v>
      </c>
      <c r="F18" s="27"/>
      <c r="H18" s="27"/>
    </row>
    <row r="19" spans="1:8" s="11" customFormat="1" ht="15" customHeight="1" x14ac:dyDescent="0.2">
      <c r="A19" s="22" t="s">
        <v>76</v>
      </c>
      <c r="B19" s="13" t="s">
        <v>77</v>
      </c>
      <c r="C19" s="29">
        <v>2164623.4700000002</v>
      </c>
      <c r="F19" s="27"/>
      <c r="H19" s="27"/>
    </row>
    <row r="20" spans="1:8" s="11" customFormat="1" ht="15" customHeight="1" x14ac:dyDescent="0.2">
      <c r="A20" s="22" t="s">
        <v>78</v>
      </c>
      <c r="B20" s="13" t="s">
        <v>79</v>
      </c>
      <c r="C20" s="29">
        <v>2181829.7599999998</v>
      </c>
      <c r="F20" s="27"/>
      <c r="H20" s="27"/>
    </row>
    <row r="21" spans="1:8" s="11" customFormat="1" ht="15" customHeight="1" x14ac:dyDescent="0.2">
      <c r="A21" s="22" t="s">
        <v>37</v>
      </c>
      <c r="B21" s="13" t="s">
        <v>75</v>
      </c>
      <c r="C21" s="29">
        <v>1296509.32</v>
      </c>
      <c r="F21" s="27"/>
      <c r="H21" s="27"/>
    </row>
    <row r="22" spans="1:8" s="11" customFormat="1" ht="15" customHeight="1" x14ac:dyDescent="0.2">
      <c r="A22" s="22" t="s">
        <v>81</v>
      </c>
      <c r="B22" s="13" t="s">
        <v>82</v>
      </c>
      <c r="C22" s="29">
        <v>773896.4</v>
      </c>
      <c r="F22" s="27"/>
      <c r="H22" s="27"/>
    </row>
    <row r="23" spans="1:8" s="11" customFormat="1" ht="15" customHeight="1" x14ac:dyDescent="0.2">
      <c r="A23" s="22" t="s">
        <v>38</v>
      </c>
      <c r="B23" s="13" t="s">
        <v>85</v>
      </c>
      <c r="C23" s="29">
        <v>942460.57</v>
      </c>
      <c r="F23" s="27"/>
      <c r="H23" s="27"/>
    </row>
    <row r="24" spans="1:8" s="11" customFormat="1" ht="15" customHeight="1" x14ac:dyDescent="0.2">
      <c r="A24" s="22" t="s">
        <v>42</v>
      </c>
      <c r="B24" s="13" t="s">
        <v>86</v>
      </c>
      <c r="C24" s="29">
        <v>18192.38</v>
      </c>
      <c r="F24" s="27"/>
      <c r="H24" s="27"/>
    </row>
    <row r="25" spans="1:8" s="11" customFormat="1" ht="15" customHeight="1" x14ac:dyDescent="0.2">
      <c r="A25" s="22" t="s">
        <v>39</v>
      </c>
      <c r="B25" s="13" t="s">
        <v>87</v>
      </c>
      <c r="C25" s="29">
        <v>1824181.46</v>
      </c>
      <c r="F25" s="27"/>
      <c r="H25" s="27"/>
    </row>
    <row r="26" spans="1:8" s="11" customFormat="1" ht="15" customHeight="1" x14ac:dyDescent="0.2">
      <c r="A26" s="22" t="s">
        <v>88</v>
      </c>
      <c r="B26" s="13" t="s">
        <v>89</v>
      </c>
      <c r="C26" s="29">
        <v>1200086.03</v>
      </c>
      <c r="F26" s="27"/>
      <c r="H26" s="27"/>
    </row>
    <row r="27" spans="1:8" s="8" customFormat="1" ht="15" customHeight="1" x14ac:dyDescent="0.2">
      <c r="A27" s="23" t="s">
        <v>21</v>
      </c>
      <c r="B27" s="14"/>
      <c r="C27" s="15">
        <f>SUM(C9:C26)</f>
        <v>40239783.830000006</v>
      </c>
      <c r="H27" s="27"/>
    </row>
  </sheetData>
  <printOptions horizontalCentered="1"/>
  <pageMargins left="0.39370078740157483" right="0.39370078740157483" top="0.59055118110236227" bottom="0.39370078740157483" header="0" footer="0"/>
  <pageSetup paperSize="9" orientation="portrait" r:id="rId1"/>
  <headerFooter alignWithMargins="0"/>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0"/>
  <sheetViews>
    <sheetView showZeros="0" workbookViewId="0">
      <selection activeCell="A8" sqref="A8"/>
    </sheetView>
  </sheetViews>
  <sheetFormatPr baseColWidth="10" defaultRowHeight="12.75" x14ac:dyDescent="0.2"/>
  <cols>
    <col min="1" max="1" width="6.7109375" style="20" customWidth="1"/>
    <col min="2" max="2" width="60.7109375" customWidth="1"/>
    <col min="3" max="3" width="23.7109375" customWidth="1"/>
  </cols>
  <sheetData>
    <row r="1" spans="1:7" ht="39" customHeight="1" x14ac:dyDescent="0.2">
      <c r="A1" s="18"/>
      <c r="B1" s="1"/>
      <c r="C1" s="3" t="s">
        <v>24</v>
      </c>
    </row>
    <row r="3" spans="1:7" ht="25.5" x14ac:dyDescent="0.2">
      <c r="A3" s="19" t="s">
        <v>99</v>
      </c>
      <c r="B3" s="4"/>
      <c r="C3" s="4"/>
    </row>
    <row r="4" spans="1:7" x14ac:dyDescent="0.2">
      <c r="A4" s="19" t="s">
        <v>17</v>
      </c>
      <c r="B4" s="4"/>
      <c r="C4" s="4"/>
    </row>
    <row r="5" spans="1:7" x14ac:dyDescent="0.2">
      <c r="A5" s="19" t="s">
        <v>22</v>
      </c>
      <c r="B5" s="4"/>
      <c r="C5" s="4"/>
    </row>
    <row r="7" spans="1:7" x14ac:dyDescent="0.2">
      <c r="C7" s="5" t="s">
        <v>0</v>
      </c>
    </row>
    <row r="8" spans="1:7" s="8" customFormat="1" ht="36" customHeight="1" x14ac:dyDescent="0.2">
      <c r="A8" s="21" t="s">
        <v>6</v>
      </c>
      <c r="B8" s="12"/>
      <c r="C8" s="6" t="s">
        <v>3</v>
      </c>
    </row>
    <row r="9" spans="1:7" s="11" customFormat="1" ht="15" customHeight="1" x14ac:dyDescent="0.2">
      <c r="A9" s="22" t="s">
        <v>43</v>
      </c>
      <c r="B9" s="13" t="s">
        <v>83</v>
      </c>
      <c r="C9" s="29">
        <v>2704276.1</v>
      </c>
      <c r="E9" s="27"/>
      <c r="G9" s="27"/>
    </row>
    <row r="10" spans="1:7" s="11" customFormat="1" ht="15" customHeight="1" x14ac:dyDescent="0.2">
      <c r="A10" s="22" t="s">
        <v>29</v>
      </c>
      <c r="B10" s="13" t="s">
        <v>30</v>
      </c>
      <c r="C10" s="29">
        <v>101761203.26000001</v>
      </c>
      <c r="E10" s="27"/>
      <c r="G10" s="27"/>
    </row>
    <row r="11" spans="1:7" s="11" customFormat="1" ht="15" customHeight="1" x14ac:dyDescent="0.2">
      <c r="A11" s="22" t="s">
        <v>31</v>
      </c>
      <c r="B11" s="13" t="s">
        <v>73</v>
      </c>
      <c r="C11" s="29">
        <v>18555</v>
      </c>
      <c r="E11" s="27"/>
      <c r="G11" s="27"/>
    </row>
    <row r="12" spans="1:7" s="11" customFormat="1" ht="15" customHeight="1" x14ac:dyDescent="0.2">
      <c r="A12" s="22" t="s">
        <v>32</v>
      </c>
      <c r="B12" s="13" t="s">
        <v>33</v>
      </c>
      <c r="C12" s="29">
        <v>919600</v>
      </c>
      <c r="E12" s="27"/>
      <c r="G12" s="27"/>
    </row>
    <row r="13" spans="1:7" s="11" customFormat="1" ht="15" customHeight="1" x14ac:dyDescent="0.2">
      <c r="A13" s="22" t="s">
        <v>40</v>
      </c>
      <c r="B13" s="13" t="s">
        <v>84</v>
      </c>
      <c r="C13" s="29">
        <v>26070</v>
      </c>
      <c r="E13" s="27"/>
      <c r="G13" s="27"/>
    </row>
    <row r="14" spans="1:7" s="11" customFormat="1" ht="15" customHeight="1" x14ac:dyDescent="0.2">
      <c r="A14" s="22" t="s">
        <v>36</v>
      </c>
      <c r="B14" s="13" t="s">
        <v>74</v>
      </c>
      <c r="C14" s="29">
        <v>18162.72</v>
      </c>
      <c r="E14" s="27"/>
      <c r="G14" s="27"/>
    </row>
    <row r="15" spans="1:7" s="11" customFormat="1" ht="15" customHeight="1" x14ac:dyDescent="0.2">
      <c r="A15" s="22" t="s">
        <v>41</v>
      </c>
      <c r="B15" s="13" t="s">
        <v>80</v>
      </c>
      <c r="C15" s="29">
        <v>80366.75</v>
      </c>
      <c r="E15" s="27"/>
      <c r="G15" s="27"/>
    </row>
    <row r="16" spans="1:7" s="11" customFormat="1" ht="15" customHeight="1" x14ac:dyDescent="0.2">
      <c r="A16" s="22" t="s">
        <v>76</v>
      </c>
      <c r="B16" s="13" t="s">
        <v>77</v>
      </c>
      <c r="C16" s="29">
        <v>397745.69</v>
      </c>
      <c r="E16" s="27"/>
      <c r="G16" s="27"/>
    </row>
    <row r="17" spans="1:7" s="11" customFormat="1" ht="15" customHeight="1" x14ac:dyDescent="0.2">
      <c r="A17" s="22" t="s">
        <v>38</v>
      </c>
      <c r="B17" s="13" t="s">
        <v>85</v>
      </c>
      <c r="C17" s="29">
        <v>578</v>
      </c>
      <c r="G17" s="27"/>
    </row>
    <row r="18" spans="1:7" s="11" customFormat="1" ht="15" customHeight="1" x14ac:dyDescent="0.2">
      <c r="A18" s="22" t="s">
        <v>39</v>
      </c>
      <c r="B18" s="13" t="s">
        <v>87</v>
      </c>
      <c r="C18" s="29">
        <v>82043.75</v>
      </c>
      <c r="E18" s="27"/>
      <c r="G18" s="27"/>
    </row>
    <row r="19" spans="1:7" s="11" customFormat="1" ht="15" customHeight="1" x14ac:dyDescent="0.2">
      <c r="A19" s="22" t="s">
        <v>88</v>
      </c>
      <c r="B19" s="13" t="s">
        <v>89</v>
      </c>
      <c r="C19" s="29">
        <v>157900</v>
      </c>
      <c r="E19" s="27"/>
      <c r="G19" s="27"/>
    </row>
    <row r="20" spans="1:7" s="8" customFormat="1" ht="15" customHeight="1" x14ac:dyDescent="0.2">
      <c r="A20" s="23" t="s">
        <v>21</v>
      </c>
      <c r="B20" s="14"/>
      <c r="C20" s="15">
        <f>SUM(C9:C19)</f>
        <v>106166501.27</v>
      </c>
      <c r="G20" s="27"/>
    </row>
  </sheetData>
  <phoneticPr fontId="1" type="noConversion"/>
  <printOptions horizontalCentered="1"/>
  <pageMargins left="0.39370078740157483" right="0.39370078740157483" top="0.59055118110236227" bottom="0.39370078740157483" header="0" footer="0"/>
  <pageSetup paperSize="9" orientation="portrait"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9"/>
  <sheetViews>
    <sheetView showZeros="0" workbookViewId="0">
      <selection activeCell="A8" sqref="A8"/>
    </sheetView>
  </sheetViews>
  <sheetFormatPr baseColWidth="10" defaultRowHeight="12.75" x14ac:dyDescent="0.2"/>
  <cols>
    <col min="1" max="1" width="6.7109375" style="20" customWidth="1"/>
    <col min="2" max="2" width="60.7109375" customWidth="1"/>
    <col min="3" max="3" width="23.7109375" customWidth="1"/>
  </cols>
  <sheetData>
    <row r="1" spans="1:7" ht="39" customHeight="1" x14ac:dyDescent="0.2">
      <c r="A1" s="18"/>
      <c r="B1" s="1"/>
      <c r="C1" s="3" t="s">
        <v>24</v>
      </c>
    </row>
    <row r="3" spans="1:7" ht="25.5" x14ac:dyDescent="0.2">
      <c r="A3" s="19" t="s">
        <v>99</v>
      </c>
      <c r="B3" s="4"/>
      <c r="C3" s="4"/>
    </row>
    <row r="4" spans="1:7" x14ac:dyDescent="0.2">
      <c r="A4" s="19" t="s">
        <v>18</v>
      </c>
      <c r="B4" s="4"/>
      <c r="C4" s="4"/>
    </row>
    <row r="5" spans="1:7" x14ac:dyDescent="0.2">
      <c r="A5" s="19" t="s">
        <v>22</v>
      </c>
      <c r="B5" s="4"/>
      <c r="C5" s="4"/>
    </row>
    <row r="7" spans="1:7" x14ac:dyDescent="0.2">
      <c r="C7" s="5" t="s">
        <v>0</v>
      </c>
    </row>
    <row r="8" spans="1:7" s="8" customFormat="1" ht="36" customHeight="1" x14ac:dyDescent="0.2">
      <c r="A8" s="21" t="s">
        <v>6</v>
      </c>
      <c r="B8" s="12"/>
      <c r="C8" s="6" t="s">
        <v>3</v>
      </c>
    </row>
    <row r="9" spans="1:7" s="11" customFormat="1" ht="15" customHeight="1" x14ac:dyDescent="0.2">
      <c r="A9" s="22" t="s">
        <v>29</v>
      </c>
      <c r="B9" s="13" t="s">
        <v>30</v>
      </c>
      <c r="C9" s="29">
        <v>155806629.28999999</v>
      </c>
      <c r="E9" s="27"/>
      <c r="G9" s="27"/>
    </row>
    <row r="10" spans="1:7" s="11" customFormat="1" ht="15" customHeight="1" x14ac:dyDescent="0.2">
      <c r="A10" s="22" t="s">
        <v>31</v>
      </c>
      <c r="B10" s="13" t="s">
        <v>73</v>
      </c>
      <c r="C10" s="29">
        <v>1056116.17</v>
      </c>
      <c r="E10" s="27"/>
      <c r="G10" s="27"/>
    </row>
    <row r="11" spans="1:7" s="11" customFormat="1" ht="15" customHeight="1" x14ac:dyDescent="0.2">
      <c r="A11" s="22" t="s">
        <v>32</v>
      </c>
      <c r="B11" s="13" t="s">
        <v>33</v>
      </c>
      <c r="C11" s="29">
        <v>3112845.4</v>
      </c>
      <c r="E11" s="27"/>
      <c r="G11" s="27"/>
    </row>
    <row r="12" spans="1:7" s="11" customFormat="1" ht="15" customHeight="1" x14ac:dyDescent="0.2">
      <c r="A12" s="22" t="s">
        <v>34</v>
      </c>
      <c r="B12" s="13" t="s">
        <v>35</v>
      </c>
      <c r="C12" s="29">
        <v>13180966.07</v>
      </c>
      <c r="E12" s="27"/>
      <c r="G12" s="27"/>
    </row>
    <row r="13" spans="1:7" s="11" customFormat="1" ht="15" customHeight="1" x14ac:dyDescent="0.2">
      <c r="A13" s="22" t="s">
        <v>41</v>
      </c>
      <c r="B13" s="13" t="s">
        <v>80</v>
      </c>
      <c r="C13" s="29">
        <v>436214.94</v>
      </c>
      <c r="E13" s="27"/>
      <c r="G13" s="27"/>
    </row>
    <row r="14" spans="1:7" s="11" customFormat="1" ht="15" customHeight="1" x14ac:dyDescent="0.2">
      <c r="A14" s="22" t="s">
        <v>76</v>
      </c>
      <c r="B14" s="13" t="s">
        <v>77</v>
      </c>
      <c r="C14" s="29">
        <v>14765206.16</v>
      </c>
      <c r="E14" s="27"/>
      <c r="G14" s="27"/>
    </row>
    <row r="15" spans="1:7" s="11" customFormat="1" ht="15" customHeight="1" x14ac:dyDescent="0.2">
      <c r="A15" s="22" t="s">
        <v>78</v>
      </c>
      <c r="B15" s="13" t="s">
        <v>79</v>
      </c>
      <c r="C15" s="29">
        <v>2099370.54</v>
      </c>
      <c r="E15" s="27"/>
      <c r="G15" s="27"/>
    </row>
    <row r="16" spans="1:7" s="11" customFormat="1" ht="15" customHeight="1" x14ac:dyDescent="0.2">
      <c r="A16" s="22" t="s">
        <v>37</v>
      </c>
      <c r="B16" s="13" t="s">
        <v>75</v>
      </c>
      <c r="C16" s="29">
        <v>8873274.8100000005</v>
      </c>
      <c r="E16" s="27"/>
      <c r="G16" s="27"/>
    </row>
    <row r="17" spans="1:7" s="11" customFormat="1" ht="15" customHeight="1" x14ac:dyDescent="0.2">
      <c r="A17" s="22" t="s">
        <v>81</v>
      </c>
      <c r="B17" s="13" t="s">
        <v>82</v>
      </c>
      <c r="C17" s="29">
        <v>446015.46</v>
      </c>
      <c r="E17" s="27"/>
      <c r="G17" s="27"/>
    </row>
    <row r="18" spans="1:7" s="11" customFormat="1" ht="15" customHeight="1" x14ac:dyDescent="0.2">
      <c r="A18" s="22" t="s">
        <v>39</v>
      </c>
      <c r="B18" s="13" t="s">
        <v>87</v>
      </c>
      <c r="C18" s="29">
        <v>1240561.5</v>
      </c>
      <c r="E18" s="27"/>
      <c r="G18" s="27"/>
    </row>
    <row r="19" spans="1:7" s="8" customFormat="1" ht="15" customHeight="1" x14ac:dyDescent="0.2">
      <c r="A19" s="23" t="s">
        <v>21</v>
      </c>
      <c r="B19" s="14"/>
      <c r="C19" s="15">
        <f>SUM(C9:C18)</f>
        <v>201017200.33999997</v>
      </c>
      <c r="G19" s="27"/>
    </row>
  </sheetData>
  <phoneticPr fontId="1" type="noConversion"/>
  <printOptions horizontalCentered="1"/>
  <pageMargins left="0.39370078740157483" right="0.39370078740157483" top="0.59055118110236227" bottom="0.39370078740157483" header="0" footer="0"/>
  <pageSetup paperSize="9" orientation="portrait" r:id="rId1"/>
  <headerFooter alignWithMargins="0"/>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6"/>
  <sheetViews>
    <sheetView showZeros="0" workbookViewId="0">
      <selection activeCell="A8" sqref="A8"/>
    </sheetView>
  </sheetViews>
  <sheetFormatPr baseColWidth="10" defaultRowHeight="12.75" x14ac:dyDescent="0.2"/>
  <cols>
    <col min="1" max="1" width="54.28515625" customWidth="1"/>
    <col min="2" max="3" width="16.7109375" customWidth="1"/>
    <col min="4" max="4" width="8.28515625" customWidth="1"/>
  </cols>
  <sheetData>
    <row r="1" spans="1:4" ht="39" customHeight="1" x14ac:dyDescent="0.2">
      <c r="A1" s="37"/>
      <c r="B1" s="1"/>
      <c r="C1" s="38"/>
      <c r="D1" s="3" t="s">
        <v>101</v>
      </c>
    </row>
    <row r="3" spans="1:4" ht="39.75" customHeight="1" x14ac:dyDescent="0.2">
      <c r="A3" s="131" t="s">
        <v>102</v>
      </c>
      <c r="B3" s="131"/>
      <c r="C3" s="131"/>
      <c r="D3" s="131"/>
    </row>
    <row r="4" spans="1:4" x14ac:dyDescent="0.2">
      <c r="A4" s="4"/>
      <c r="B4" s="4"/>
      <c r="C4" s="4"/>
      <c r="D4" s="4"/>
    </row>
    <row r="5" spans="1:4" x14ac:dyDescent="0.2">
      <c r="A5" s="131" t="s">
        <v>72</v>
      </c>
      <c r="B5" s="131"/>
      <c r="C5" s="131"/>
      <c r="D5" s="131"/>
    </row>
    <row r="7" spans="1:4" x14ac:dyDescent="0.2">
      <c r="D7" s="5" t="s">
        <v>0</v>
      </c>
    </row>
    <row r="8" spans="1:4" s="8" customFormat="1" ht="36" customHeight="1" x14ac:dyDescent="0.2">
      <c r="A8" s="39" t="s">
        <v>1</v>
      </c>
      <c r="B8" s="6" t="s">
        <v>2</v>
      </c>
      <c r="C8" s="6" t="s">
        <v>3</v>
      </c>
      <c r="D8" s="6" t="s">
        <v>4</v>
      </c>
    </row>
    <row r="9" spans="1:4" s="43" customFormat="1" ht="15" customHeight="1" x14ac:dyDescent="0.2">
      <c r="A9" s="25" t="s">
        <v>103</v>
      </c>
      <c r="B9" s="40"/>
      <c r="C9" s="41">
        <v>697916.7</v>
      </c>
      <c r="D9" s="42"/>
    </row>
    <row r="10" spans="1:4" s="43" customFormat="1" ht="15" customHeight="1" x14ac:dyDescent="0.2">
      <c r="A10" s="44" t="s">
        <v>104</v>
      </c>
      <c r="B10" s="45"/>
      <c r="C10" s="46">
        <v>19046833.759999998</v>
      </c>
      <c r="D10" s="47"/>
    </row>
    <row r="11" spans="1:4" s="43" customFormat="1" ht="15" customHeight="1" x14ac:dyDescent="0.2">
      <c r="A11" s="44" t="s">
        <v>105</v>
      </c>
      <c r="B11" s="45"/>
      <c r="C11" s="46">
        <v>6855297.9100000001</v>
      </c>
      <c r="D11" s="47"/>
    </row>
    <row r="12" spans="1:4" s="43" customFormat="1" ht="15" customHeight="1" x14ac:dyDescent="0.2">
      <c r="A12" s="44" t="s">
        <v>106</v>
      </c>
      <c r="B12" s="45"/>
      <c r="C12" s="46">
        <v>28050086.099999994</v>
      </c>
      <c r="D12" s="47"/>
    </row>
    <row r="13" spans="1:4" s="43" customFormat="1" ht="15" customHeight="1" x14ac:dyDescent="0.2">
      <c r="A13" s="44" t="s">
        <v>107</v>
      </c>
      <c r="B13" s="45"/>
      <c r="C13" s="46">
        <v>2436658.23</v>
      </c>
      <c r="D13" s="47"/>
    </row>
    <row r="14" spans="1:4" s="43" customFormat="1" ht="15" customHeight="1" x14ac:dyDescent="0.2">
      <c r="A14" s="44" t="s">
        <v>108</v>
      </c>
      <c r="B14" s="45"/>
      <c r="C14" s="46">
        <v>3310654.94</v>
      </c>
      <c r="D14" s="47"/>
    </row>
    <row r="15" spans="1:4" s="43" customFormat="1" ht="15" customHeight="1" x14ac:dyDescent="0.2">
      <c r="A15" s="44" t="s">
        <v>109</v>
      </c>
      <c r="B15" s="45"/>
      <c r="C15" s="46">
        <v>2484849.5500000003</v>
      </c>
      <c r="D15" s="47"/>
    </row>
    <row r="16" spans="1:4" s="43" customFormat="1" ht="15" customHeight="1" x14ac:dyDescent="0.2">
      <c r="A16" s="44" t="s">
        <v>110</v>
      </c>
      <c r="B16" s="45"/>
      <c r="C16" s="48">
        <v>9513278.959999999</v>
      </c>
      <c r="D16" s="47"/>
    </row>
    <row r="17" spans="1:4" s="43" customFormat="1" ht="15" customHeight="1" x14ac:dyDescent="0.2">
      <c r="A17" s="44" t="s">
        <v>111</v>
      </c>
      <c r="B17" s="45"/>
      <c r="C17" s="46">
        <v>13782771.479999997</v>
      </c>
      <c r="D17" s="47"/>
    </row>
    <row r="18" spans="1:4" s="43" customFormat="1" ht="15" customHeight="1" x14ac:dyDescent="0.2">
      <c r="A18" s="44" t="s">
        <v>112</v>
      </c>
      <c r="B18" s="45"/>
      <c r="C18" s="46">
        <v>10195796.130000001</v>
      </c>
      <c r="D18" s="47"/>
    </row>
    <row r="19" spans="1:4" s="43" customFormat="1" ht="15" customHeight="1" x14ac:dyDescent="0.2">
      <c r="A19" s="44" t="s">
        <v>113</v>
      </c>
      <c r="B19" s="45"/>
      <c r="C19" s="46">
        <v>7165307.6099999985</v>
      </c>
      <c r="D19" s="47"/>
    </row>
    <row r="20" spans="1:4" s="43" customFormat="1" ht="15" customHeight="1" x14ac:dyDescent="0.2">
      <c r="A20" s="44" t="s">
        <v>114</v>
      </c>
      <c r="B20" s="45"/>
      <c r="C20" s="46">
        <v>2601078.9300000002</v>
      </c>
      <c r="D20" s="47"/>
    </row>
    <row r="21" spans="1:4" s="43" customFormat="1" ht="15" customHeight="1" x14ac:dyDescent="0.2">
      <c r="A21" s="44" t="s">
        <v>115</v>
      </c>
      <c r="B21" s="45"/>
      <c r="C21" s="46">
        <v>1222120.21</v>
      </c>
      <c r="D21" s="47"/>
    </row>
    <row r="22" spans="1:4" s="43" customFormat="1" ht="15" customHeight="1" x14ac:dyDescent="0.2">
      <c r="A22" s="44" t="s">
        <v>116</v>
      </c>
      <c r="B22" s="45"/>
      <c r="C22" s="46">
        <v>7055364.6600000001</v>
      </c>
      <c r="D22" s="47"/>
    </row>
    <row r="23" spans="1:4" s="43" customFormat="1" ht="15" customHeight="1" x14ac:dyDescent="0.2">
      <c r="A23" s="44" t="s">
        <v>117</v>
      </c>
      <c r="B23" s="45"/>
      <c r="C23" s="46">
        <v>1868699.58</v>
      </c>
      <c r="D23" s="47"/>
    </row>
    <row r="24" spans="1:4" s="43" customFormat="1" ht="15" customHeight="1" x14ac:dyDescent="0.2">
      <c r="A24" s="44" t="s">
        <v>118</v>
      </c>
      <c r="B24" s="45"/>
      <c r="C24" s="46">
        <v>93640071.739999965</v>
      </c>
      <c r="D24" s="47"/>
    </row>
    <row r="25" spans="1:4" s="43" customFormat="1" ht="15" customHeight="1" x14ac:dyDescent="0.2">
      <c r="A25" s="44" t="s">
        <v>119</v>
      </c>
      <c r="B25" s="45"/>
      <c r="C25" s="46">
        <v>15089198.869999997</v>
      </c>
      <c r="D25" s="47"/>
    </row>
    <row r="26" spans="1:4" s="43" customFormat="1" ht="15" customHeight="1" x14ac:dyDescent="0.2">
      <c r="A26" s="44" t="s">
        <v>120</v>
      </c>
      <c r="B26" s="45"/>
      <c r="C26" s="46">
        <v>950670.05</v>
      </c>
      <c r="D26" s="47"/>
    </row>
    <row r="27" spans="1:4" s="43" customFormat="1" ht="15" customHeight="1" x14ac:dyDescent="0.2">
      <c r="A27" s="44" t="s">
        <v>121</v>
      </c>
      <c r="B27" s="45"/>
      <c r="C27" s="46">
        <v>2729004.4699999997</v>
      </c>
      <c r="D27" s="47"/>
    </row>
    <row r="28" spans="1:4" s="43" customFormat="1" ht="15" customHeight="1" x14ac:dyDescent="0.2">
      <c r="A28" s="44" t="s">
        <v>122</v>
      </c>
      <c r="B28" s="45"/>
      <c r="C28" s="46">
        <v>9136810.3200000003</v>
      </c>
      <c r="D28" s="47"/>
    </row>
    <row r="29" spans="1:4" s="43" customFormat="1" ht="15" customHeight="1" x14ac:dyDescent="0.2">
      <c r="A29" s="44" t="s">
        <v>123</v>
      </c>
      <c r="B29" s="45"/>
      <c r="C29" s="46">
        <v>6192601.7899999991</v>
      </c>
      <c r="D29" s="47"/>
    </row>
    <row r="30" spans="1:4" s="43" customFormat="1" ht="15" customHeight="1" x14ac:dyDescent="0.2">
      <c r="A30" s="49" t="s">
        <v>124</v>
      </c>
      <c r="B30" s="50"/>
      <c r="C30" s="51">
        <v>8754867.1300000008</v>
      </c>
      <c r="D30" s="47"/>
    </row>
    <row r="31" spans="1:4" ht="15" customHeight="1" x14ac:dyDescent="0.2">
      <c r="A31" s="52" t="s">
        <v>5</v>
      </c>
      <c r="B31" s="53">
        <v>1247034190</v>
      </c>
      <c r="C31" s="53">
        <f>SUM(C9:C30)</f>
        <v>252779939.11999992</v>
      </c>
      <c r="D31" s="54">
        <f>C31/B31</f>
        <v>0.20270489866841576</v>
      </c>
    </row>
    <row r="32" spans="1:4" ht="33.950000000000003" customHeight="1" x14ac:dyDescent="0.2">
      <c r="A32" s="130" t="s">
        <v>100</v>
      </c>
      <c r="B32" s="130"/>
      <c r="C32" s="130"/>
      <c r="D32" s="130"/>
    </row>
    <row r="33" spans="1:4" ht="21.75" customHeight="1" x14ac:dyDescent="0.2">
      <c r="A33" s="132" t="s">
        <v>125</v>
      </c>
      <c r="B33" s="132"/>
      <c r="C33" s="132"/>
      <c r="D33" s="132"/>
    </row>
    <row r="34" spans="1:4" x14ac:dyDescent="0.2">
      <c r="C34" s="17"/>
    </row>
    <row r="35" spans="1:4" x14ac:dyDescent="0.2">
      <c r="B35" s="17"/>
      <c r="C35" s="17"/>
      <c r="D35" s="55"/>
    </row>
    <row r="36" spans="1:4" x14ac:dyDescent="0.2">
      <c r="B36" s="56"/>
      <c r="C36" s="56"/>
    </row>
  </sheetData>
  <mergeCells count="4">
    <mergeCell ref="A3:D3"/>
    <mergeCell ref="A5:D5"/>
    <mergeCell ref="A32:D32"/>
    <mergeCell ref="A33:D33"/>
  </mergeCells>
  <pageMargins left="0.39370078740157483" right="0.39370078740157483" top="0.59055118110236227" bottom="0.39370078740157483" header="0" footer="0"/>
  <pageSetup paperSize="9" orientation="portrait" r:id="rId1"/>
  <headerFooter alignWithMargins="0"/>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22"/>
  <sheetViews>
    <sheetView showZeros="0" workbookViewId="0">
      <selection activeCell="A8" sqref="A8"/>
    </sheetView>
  </sheetViews>
  <sheetFormatPr baseColWidth="10" defaultRowHeight="12.75" x14ac:dyDescent="0.2"/>
  <cols>
    <col min="1" max="1" width="1.7109375" customWidth="1"/>
    <col min="2" max="2" width="5.7109375" customWidth="1"/>
    <col min="3" max="3" width="60.7109375" customWidth="1"/>
    <col min="4" max="4" width="23.7109375" customWidth="1"/>
  </cols>
  <sheetData>
    <row r="1" spans="1:4" ht="39" customHeight="1" x14ac:dyDescent="0.2">
      <c r="A1" s="37"/>
      <c r="B1" s="1"/>
      <c r="C1" s="1"/>
      <c r="D1" s="3" t="s">
        <v>101</v>
      </c>
    </row>
    <row r="3" spans="1:4" s="8" customFormat="1" ht="38.25" x14ac:dyDescent="0.2">
      <c r="A3" s="4" t="s">
        <v>102</v>
      </c>
      <c r="B3" s="4"/>
      <c r="C3" s="4"/>
      <c r="D3" s="4"/>
    </row>
    <row r="4" spans="1:4" s="8" customFormat="1" x14ac:dyDescent="0.2">
      <c r="A4" s="4" t="s">
        <v>95</v>
      </c>
      <c r="B4" s="4"/>
      <c r="C4" s="4"/>
      <c r="D4" s="4"/>
    </row>
    <row r="5" spans="1:4" s="8" customFormat="1" x14ac:dyDescent="0.2">
      <c r="A5" s="4" t="s">
        <v>126</v>
      </c>
      <c r="B5" s="4"/>
      <c r="C5" s="4"/>
      <c r="D5" s="4"/>
    </row>
    <row r="6" spans="1:4" s="8" customFormat="1" x14ac:dyDescent="0.2"/>
    <row r="7" spans="1:4" s="8" customFormat="1" x14ac:dyDescent="0.2">
      <c r="D7" s="57" t="s">
        <v>0</v>
      </c>
    </row>
    <row r="8" spans="1:4" s="8" customFormat="1" ht="36" customHeight="1" x14ac:dyDescent="0.2">
      <c r="A8" s="39" t="s">
        <v>127</v>
      </c>
      <c r="B8" s="12"/>
      <c r="C8" s="58"/>
      <c r="D8" s="7" t="s">
        <v>3</v>
      </c>
    </row>
    <row r="9" spans="1:4" s="63" customFormat="1" ht="15" customHeight="1" x14ac:dyDescent="0.2">
      <c r="A9" s="59" t="s">
        <v>128</v>
      </c>
      <c r="B9" s="60"/>
      <c r="C9" s="61"/>
      <c r="D9" s="62">
        <v>85717.7</v>
      </c>
    </row>
    <row r="10" spans="1:4" s="43" customFormat="1" ht="15" customHeight="1" x14ac:dyDescent="0.2">
      <c r="A10" s="64"/>
      <c r="B10" s="65" t="s">
        <v>129</v>
      </c>
      <c r="C10" s="66" t="s">
        <v>130</v>
      </c>
      <c r="D10" s="67">
        <v>85717.7</v>
      </c>
    </row>
    <row r="11" spans="1:4" s="63" customFormat="1" ht="15" customHeight="1" x14ac:dyDescent="0.2">
      <c r="A11" s="59" t="s">
        <v>131</v>
      </c>
      <c r="B11" s="60"/>
      <c r="C11" s="61"/>
      <c r="D11" s="68">
        <v>4053.5</v>
      </c>
    </row>
    <row r="12" spans="1:4" s="63" customFormat="1" ht="15" customHeight="1" x14ac:dyDescent="0.2">
      <c r="A12" s="69"/>
      <c r="B12" s="65" t="s">
        <v>132</v>
      </c>
      <c r="C12" s="66" t="s">
        <v>133</v>
      </c>
      <c r="D12" s="67">
        <v>4053.5</v>
      </c>
    </row>
    <row r="13" spans="1:4" s="43" customFormat="1" ht="15" customHeight="1" x14ac:dyDescent="0.2">
      <c r="A13" s="69" t="s">
        <v>134</v>
      </c>
      <c r="B13" s="65"/>
      <c r="C13" s="66"/>
      <c r="D13" s="70">
        <v>220933.84</v>
      </c>
    </row>
    <row r="14" spans="1:4" s="63" customFormat="1" ht="15" customHeight="1" x14ac:dyDescent="0.2">
      <c r="A14" s="59"/>
      <c r="B14" s="65" t="s">
        <v>135</v>
      </c>
      <c r="C14" s="71" t="s">
        <v>136</v>
      </c>
      <c r="D14" s="72">
        <v>220933.84</v>
      </c>
    </row>
    <row r="15" spans="1:4" s="43" customFormat="1" ht="15" customHeight="1" x14ac:dyDescent="0.2">
      <c r="A15" s="69" t="s">
        <v>137</v>
      </c>
      <c r="B15" s="73"/>
      <c r="C15" s="74"/>
      <c r="D15" s="70">
        <v>2159.85</v>
      </c>
    </row>
    <row r="16" spans="1:4" s="43" customFormat="1" ht="15" customHeight="1" x14ac:dyDescent="0.2">
      <c r="A16" s="69"/>
      <c r="B16" s="65" t="s">
        <v>138</v>
      </c>
      <c r="C16" s="66" t="s">
        <v>139</v>
      </c>
      <c r="D16" s="67">
        <v>2159.85</v>
      </c>
    </row>
    <row r="17" spans="1:4" s="63" customFormat="1" ht="15" customHeight="1" x14ac:dyDescent="0.2">
      <c r="A17" s="59" t="s">
        <v>140</v>
      </c>
      <c r="B17" s="73"/>
      <c r="C17" s="61"/>
      <c r="D17" s="68">
        <v>145886.75</v>
      </c>
    </row>
    <row r="18" spans="1:4" s="63" customFormat="1" ht="15" customHeight="1" x14ac:dyDescent="0.2">
      <c r="A18" s="69"/>
      <c r="B18" s="65" t="s">
        <v>141</v>
      </c>
      <c r="C18" s="66" t="s">
        <v>142</v>
      </c>
      <c r="D18" s="67">
        <v>119305.98</v>
      </c>
    </row>
    <row r="19" spans="1:4" s="63" customFormat="1" ht="15" customHeight="1" x14ac:dyDescent="0.2">
      <c r="A19" s="64"/>
      <c r="B19" s="75" t="s">
        <v>143</v>
      </c>
      <c r="C19" s="66" t="s">
        <v>144</v>
      </c>
      <c r="D19" s="67">
        <v>26580.77</v>
      </c>
    </row>
    <row r="20" spans="1:4" s="63" customFormat="1" ht="15" customHeight="1" x14ac:dyDescent="0.2">
      <c r="A20" s="69" t="s">
        <v>145</v>
      </c>
      <c r="B20" s="73"/>
      <c r="C20" s="74"/>
      <c r="D20" s="70">
        <v>239165.06</v>
      </c>
    </row>
    <row r="21" spans="1:4" s="63" customFormat="1" ht="15" customHeight="1" x14ac:dyDescent="0.2">
      <c r="A21" s="64"/>
      <c r="B21" s="75" t="s">
        <v>146</v>
      </c>
      <c r="C21" s="66" t="s">
        <v>147</v>
      </c>
      <c r="D21" s="67">
        <v>239165.06</v>
      </c>
    </row>
    <row r="22" spans="1:4" s="8" customFormat="1" ht="15" customHeight="1" x14ac:dyDescent="0.2">
      <c r="A22" s="133" t="s">
        <v>21</v>
      </c>
      <c r="B22" s="134"/>
      <c r="C22" s="135"/>
      <c r="D22" s="15">
        <v>697916.7</v>
      </c>
    </row>
  </sheetData>
  <mergeCells count="1">
    <mergeCell ref="A22:C22"/>
  </mergeCells>
  <printOptions horizontalCentered="1"/>
  <pageMargins left="0.39370078740157483" right="0.39370078740157483" top="0.59055118110236227" bottom="0.39370078740157483" header="0" footer="0"/>
  <pageSetup paperSize="9" fitToHeight="0" orientation="portrait" r:id="rId1"/>
  <headerFooter alignWithMargins="0"/>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29"/>
  <sheetViews>
    <sheetView showZeros="0" workbookViewId="0">
      <selection activeCell="A8" sqref="A8"/>
    </sheetView>
  </sheetViews>
  <sheetFormatPr baseColWidth="10" defaultRowHeight="12.75" x14ac:dyDescent="0.2"/>
  <cols>
    <col min="1" max="1" width="1.7109375" customWidth="1"/>
    <col min="2" max="2" width="5.7109375" customWidth="1"/>
    <col min="3" max="3" width="60.7109375" customWidth="1"/>
    <col min="4" max="4" width="23.7109375" customWidth="1"/>
  </cols>
  <sheetData>
    <row r="1" spans="1:4" ht="39" customHeight="1" x14ac:dyDescent="0.2">
      <c r="A1" s="37"/>
      <c r="B1" s="1"/>
      <c r="C1" s="1"/>
      <c r="D1" s="3" t="s">
        <v>101</v>
      </c>
    </row>
    <row r="3" spans="1:4" s="8" customFormat="1" ht="38.25" x14ac:dyDescent="0.2">
      <c r="A3" s="4" t="s">
        <v>102</v>
      </c>
      <c r="B3" s="4"/>
      <c r="C3" s="4"/>
      <c r="D3" s="4"/>
    </row>
    <row r="4" spans="1:4" s="8" customFormat="1" x14ac:dyDescent="0.2">
      <c r="A4" s="4" t="s">
        <v>7</v>
      </c>
      <c r="B4" s="4"/>
      <c r="C4" s="4"/>
      <c r="D4" s="4"/>
    </row>
    <row r="5" spans="1:4" s="8" customFormat="1" x14ac:dyDescent="0.2">
      <c r="A5" s="4" t="s">
        <v>126</v>
      </c>
      <c r="B5" s="4"/>
      <c r="C5" s="4"/>
      <c r="D5" s="4"/>
    </row>
    <row r="6" spans="1:4" s="8" customFormat="1" x14ac:dyDescent="0.2"/>
    <row r="7" spans="1:4" s="8" customFormat="1" x14ac:dyDescent="0.2">
      <c r="D7" s="57" t="s">
        <v>0</v>
      </c>
    </row>
    <row r="8" spans="1:4" s="8" customFormat="1" ht="36" customHeight="1" x14ac:dyDescent="0.2">
      <c r="A8" s="39" t="s">
        <v>127</v>
      </c>
      <c r="B8" s="12"/>
      <c r="C8" s="58"/>
      <c r="D8" s="7" t="s">
        <v>3</v>
      </c>
    </row>
    <row r="9" spans="1:4" s="63" customFormat="1" ht="15" customHeight="1" x14ac:dyDescent="0.2">
      <c r="A9" s="59" t="s">
        <v>128</v>
      </c>
      <c r="B9" s="60"/>
      <c r="C9" s="61"/>
      <c r="D9" s="62">
        <v>60699.56</v>
      </c>
    </row>
    <row r="10" spans="1:4" s="43" customFormat="1" ht="15" customHeight="1" x14ac:dyDescent="0.2">
      <c r="A10" s="64"/>
      <c r="B10" s="65" t="s">
        <v>129</v>
      </c>
      <c r="C10" s="66" t="s">
        <v>130</v>
      </c>
      <c r="D10" s="67">
        <v>60699.56</v>
      </c>
    </row>
    <row r="11" spans="1:4" s="63" customFormat="1" ht="15" customHeight="1" x14ac:dyDescent="0.2">
      <c r="A11" s="59" t="s">
        <v>131</v>
      </c>
      <c r="B11" s="60"/>
      <c r="C11" s="61"/>
      <c r="D11" s="68">
        <v>765077.62000000011</v>
      </c>
    </row>
    <row r="12" spans="1:4" s="43" customFormat="1" ht="15" customHeight="1" x14ac:dyDescent="0.2">
      <c r="A12" s="64"/>
      <c r="B12" s="65" t="s">
        <v>132</v>
      </c>
      <c r="C12" s="66" t="s">
        <v>133</v>
      </c>
      <c r="D12" s="67">
        <v>765077.62000000011</v>
      </c>
    </row>
    <row r="13" spans="1:4" s="63" customFormat="1" ht="15" customHeight="1" x14ac:dyDescent="0.2">
      <c r="A13" s="69" t="s">
        <v>148</v>
      </c>
      <c r="B13" s="76"/>
      <c r="C13" s="74"/>
      <c r="D13" s="70">
        <v>63933.43</v>
      </c>
    </row>
    <row r="14" spans="1:4" s="43" customFormat="1" ht="15" customHeight="1" x14ac:dyDescent="0.2">
      <c r="A14" s="59"/>
      <c r="B14" s="77" t="s">
        <v>149</v>
      </c>
      <c r="C14" s="71" t="s">
        <v>150</v>
      </c>
      <c r="D14" s="72">
        <v>63933.43</v>
      </c>
    </row>
    <row r="15" spans="1:4" s="63" customFormat="1" ht="15" customHeight="1" x14ac:dyDescent="0.2">
      <c r="A15" s="69" t="s">
        <v>151</v>
      </c>
      <c r="B15" s="76"/>
      <c r="C15" s="74"/>
      <c r="D15" s="70">
        <v>86744.33</v>
      </c>
    </row>
    <row r="16" spans="1:4" s="43" customFormat="1" ht="15" customHeight="1" x14ac:dyDescent="0.2">
      <c r="A16" s="59"/>
      <c r="B16" s="77" t="s">
        <v>152</v>
      </c>
      <c r="C16" s="71" t="s">
        <v>153</v>
      </c>
      <c r="D16" s="72">
        <v>86744.33</v>
      </c>
    </row>
    <row r="17" spans="1:4" s="63" customFormat="1" ht="15" customHeight="1" x14ac:dyDescent="0.2">
      <c r="A17" s="69" t="s">
        <v>134</v>
      </c>
      <c r="B17" s="76"/>
      <c r="C17" s="74"/>
      <c r="D17" s="70">
        <v>62516.98</v>
      </c>
    </row>
    <row r="18" spans="1:4" s="43" customFormat="1" ht="15" customHeight="1" x14ac:dyDescent="0.2">
      <c r="A18" s="78"/>
      <c r="B18" s="77" t="s">
        <v>135</v>
      </c>
      <c r="C18" s="71" t="s">
        <v>136</v>
      </c>
      <c r="D18" s="72">
        <v>62516.98</v>
      </c>
    </row>
    <row r="19" spans="1:4" s="63" customFormat="1" ht="15" customHeight="1" x14ac:dyDescent="0.2">
      <c r="A19" s="69" t="s">
        <v>140</v>
      </c>
      <c r="B19" s="76"/>
      <c r="C19" s="74"/>
      <c r="D19" s="70">
        <v>1941974.9599999997</v>
      </c>
    </row>
    <row r="20" spans="1:4" s="43" customFormat="1" ht="15" customHeight="1" x14ac:dyDescent="0.2">
      <c r="A20" s="78"/>
      <c r="B20" s="77" t="s">
        <v>143</v>
      </c>
      <c r="C20" s="71" t="s">
        <v>144</v>
      </c>
      <c r="D20" s="72">
        <v>1890686.5899999999</v>
      </c>
    </row>
    <row r="21" spans="1:4" s="43" customFormat="1" ht="15" customHeight="1" x14ac:dyDescent="0.2">
      <c r="A21" s="64"/>
      <c r="B21" s="65" t="s">
        <v>154</v>
      </c>
      <c r="C21" s="66" t="s">
        <v>155</v>
      </c>
      <c r="D21" s="67">
        <v>9108.39</v>
      </c>
    </row>
    <row r="22" spans="1:4" s="43" customFormat="1" ht="15" customHeight="1" x14ac:dyDescent="0.2">
      <c r="A22" s="64"/>
      <c r="B22" s="65" t="s">
        <v>156</v>
      </c>
      <c r="C22" s="66" t="s">
        <v>157</v>
      </c>
      <c r="D22" s="67">
        <v>42179.979999999996</v>
      </c>
    </row>
    <row r="23" spans="1:4" s="63" customFormat="1" ht="15" customHeight="1" x14ac:dyDescent="0.2">
      <c r="A23" s="59" t="s">
        <v>158</v>
      </c>
      <c r="B23" s="60"/>
      <c r="C23" s="61"/>
      <c r="D23" s="68">
        <v>270837.98</v>
      </c>
    </row>
    <row r="24" spans="1:4" s="43" customFormat="1" ht="15" customHeight="1" x14ac:dyDescent="0.2">
      <c r="A24" s="78"/>
      <c r="B24" s="77" t="s">
        <v>159</v>
      </c>
      <c r="C24" s="71" t="s">
        <v>160</v>
      </c>
      <c r="D24" s="72">
        <v>270837.98</v>
      </c>
    </row>
    <row r="25" spans="1:4" s="63" customFormat="1" ht="15" customHeight="1" x14ac:dyDescent="0.2">
      <c r="A25" s="59" t="s">
        <v>161</v>
      </c>
      <c r="B25" s="60"/>
      <c r="C25" s="61"/>
      <c r="D25" s="68">
        <v>191317.38</v>
      </c>
    </row>
    <row r="26" spans="1:4" s="43" customFormat="1" ht="15" customHeight="1" x14ac:dyDescent="0.2">
      <c r="A26" s="78"/>
      <c r="B26" s="77" t="s">
        <v>162</v>
      </c>
      <c r="C26" s="71" t="s">
        <v>163</v>
      </c>
      <c r="D26" s="72">
        <v>191317.38</v>
      </c>
    </row>
    <row r="27" spans="1:4" s="63" customFormat="1" ht="15" customHeight="1" x14ac:dyDescent="0.2">
      <c r="A27" s="59" t="s">
        <v>145</v>
      </c>
      <c r="B27" s="60"/>
      <c r="C27" s="61"/>
      <c r="D27" s="68">
        <v>15603731.519999998</v>
      </c>
    </row>
    <row r="28" spans="1:4" s="43" customFormat="1" ht="15" customHeight="1" x14ac:dyDescent="0.2">
      <c r="A28" s="78"/>
      <c r="B28" s="77" t="s">
        <v>146</v>
      </c>
      <c r="C28" s="71" t="s">
        <v>147</v>
      </c>
      <c r="D28" s="72">
        <v>15603731.519999998</v>
      </c>
    </row>
    <row r="29" spans="1:4" s="8" customFormat="1" ht="15" customHeight="1" x14ac:dyDescent="0.2">
      <c r="A29" s="133" t="s">
        <v>21</v>
      </c>
      <c r="B29" s="134"/>
      <c r="C29" s="135"/>
      <c r="D29" s="15">
        <v>19046833.759999998</v>
      </c>
    </row>
  </sheetData>
  <mergeCells count="1">
    <mergeCell ref="A29:C29"/>
  </mergeCells>
  <printOptions horizontalCentered="1"/>
  <pageMargins left="0.39370078740157483" right="0.39370078740157483" top="0.59055118110236227" bottom="0.39370078740157483" header="0" footer="0"/>
  <pageSetup paperSize="9" fitToHeight="0" orientation="portrait" r:id="rId1"/>
  <headerFooter alignWithMargins="0"/>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29"/>
  <sheetViews>
    <sheetView showZeros="0" workbookViewId="0">
      <selection activeCell="A8" sqref="A8"/>
    </sheetView>
  </sheetViews>
  <sheetFormatPr baseColWidth="10" defaultRowHeight="12.75" x14ac:dyDescent="0.2"/>
  <cols>
    <col min="1" max="1" width="1.7109375" customWidth="1"/>
    <col min="2" max="2" width="5.7109375" customWidth="1"/>
    <col min="3" max="3" width="60.7109375" customWidth="1"/>
    <col min="4" max="4" width="23.7109375" customWidth="1"/>
  </cols>
  <sheetData>
    <row r="1" spans="1:4" ht="39" customHeight="1" x14ac:dyDescent="0.2">
      <c r="A1" s="37"/>
      <c r="B1" s="1"/>
      <c r="C1" s="1"/>
      <c r="D1" s="3" t="s">
        <v>101</v>
      </c>
    </row>
    <row r="3" spans="1:4" s="8" customFormat="1" ht="38.25" x14ac:dyDescent="0.2">
      <c r="A3" s="4" t="s">
        <v>102</v>
      </c>
      <c r="B3" s="4"/>
      <c r="C3" s="4"/>
      <c r="D3" s="4"/>
    </row>
    <row r="4" spans="1:4" s="8" customFormat="1" x14ac:dyDescent="0.2">
      <c r="A4" s="4" t="s">
        <v>8</v>
      </c>
      <c r="B4" s="4"/>
      <c r="C4" s="4"/>
      <c r="D4" s="4"/>
    </row>
    <row r="5" spans="1:4" s="8" customFormat="1" x14ac:dyDescent="0.2">
      <c r="A5" s="4" t="s">
        <v>126</v>
      </c>
      <c r="B5" s="4"/>
      <c r="C5" s="4"/>
      <c r="D5" s="4"/>
    </row>
    <row r="6" spans="1:4" s="8" customFormat="1" x14ac:dyDescent="0.2"/>
    <row r="7" spans="1:4" s="8" customFormat="1" x14ac:dyDescent="0.2">
      <c r="D7" s="57" t="s">
        <v>0</v>
      </c>
    </row>
    <row r="8" spans="1:4" s="8" customFormat="1" ht="36" customHeight="1" x14ac:dyDescent="0.2">
      <c r="A8" s="39" t="s">
        <v>127</v>
      </c>
      <c r="B8" s="12"/>
      <c r="C8" s="58"/>
      <c r="D8" s="7" t="s">
        <v>3</v>
      </c>
    </row>
    <row r="9" spans="1:4" s="79" customFormat="1" ht="15" customHeight="1" x14ac:dyDescent="0.2">
      <c r="A9" s="59" t="s">
        <v>128</v>
      </c>
      <c r="B9" s="60"/>
      <c r="C9" s="61"/>
      <c r="D9" s="62">
        <v>96222.84</v>
      </c>
    </row>
    <row r="10" spans="1:4" s="43" customFormat="1" ht="15" customHeight="1" x14ac:dyDescent="0.2">
      <c r="A10" s="64"/>
      <c r="B10" s="65" t="s">
        <v>129</v>
      </c>
      <c r="C10" s="66" t="s">
        <v>130</v>
      </c>
      <c r="D10" s="67">
        <v>96222.84</v>
      </c>
    </row>
    <row r="11" spans="1:4" s="43" customFormat="1" ht="15" customHeight="1" x14ac:dyDescent="0.2">
      <c r="A11" s="59" t="s">
        <v>131</v>
      </c>
      <c r="B11" s="77"/>
      <c r="C11" s="71"/>
      <c r="D11" s="68">
        <v>154461.57</v>
      </c>
    </row>
    <row r="12" spans="1:4" s="80" customFormat="1" ht="15" customHeight="1" x14ac:dyDescent="0.2">
      <c r="A12" s="64"/>
      <c r="B12" s="65" t="s">
        <v>132</v>
      </c>
      <c r="C12" s="66" t="s">
        <v>133</v>
      </c>
      <c r="D12" s="67">
        <v>154461.57</v>
      </c>
    </row>
    <row r="13" spans="1:4" s="63" customFormat="1" ht="15" customHeight="1" x14ac:dyDescent="0.2">
      <c r="A13" s="59" t="s">
        <v>148</v>
      </c>
      <c r="B13" s="60"/>
      <c r="C13" s="61"/>
      <c r="D13" s="68">
        <v>1354541.71</v>
      </c>
    </row>
    <row r="14" spans="1:4" s="43" customFormat="1" ht="15" customHeight="1" x14ac:dyDescent="0.2">
      <c r="A14" s="64"/>
      <c r="B14" s="65" t="s">
        <v>149</v>
      </c>
      <c r="C14" s="66" t="s">
        <v>150</v>
      </c>
      <c r="D14" s="67">
        <v>1354541.71</v>
      </c>
    </row>
    <row r="15" spans="1:4" s="80" customFormat="1" ht="15" customHeight="1" x14ac:dyDescent="0.2">
      <c r="A15" s="69" t="s">
        <v>151</v>
      </c>
      <c r="B15" s="76"/>
      <c r="C15" s="74"/>
      <c r="D15" s="70">
        <v>1172.97</v>
      </c>
    </row>
    <row r="16" spans="1:4" s="43" customFormat="1" ht="15" customHeight="1" x14ac:dyDescent="0.2">
      <c r="A16" s="78"/>
      <c r="B16" s="77" t="s">
        <v>152</v>
      </c>
      <c r="C16" s="71" t="s">
        <v>153</v>
      </c>
      <c r="D16" s="72">
        <v>1172.97</v>
      </c>
    </row>
    <row r="17" spans="1:4" s="79" customFormat="1" ht="15" customHeight="1" x14ac:dyDescent="0.2">
      <c r="A17" s="69" t="s">
        <v>140</v>
      </c>
      <c r="B17" s="76"/>
      <c r="C17" s="74"/>
      <c r="D17" s="70">
        <v>1675262.18</v>
      </c>
    </row>
    <row r="18" spans="1:4" s="43" customFormat="1" ht="15" customHeight="1" x14ac:dyDescent="0.2">
      <c r="A18" s="78"/>
      <c r="B18" s="77" t="s">
        <v>141</v>
      </c>
      <c r="C18" s="71" t="s">
        <v>142</v>
      </c>
      <c r="D18" s="72">
        <v>5778.93</v>
      </c>
    </row>
    <row r="19" spans="1:4" s="80" customFormat="1" ht="15" customHeight="1" x14ac:dyDescent="0.2">
      <c r="A19" s="64"/>
      <c r="B19" s="65" t="s">
        <v>164</v>
      </c>
      <c r="C19" s="66" t="s">
        <v>165</v>
      </c>
      <c r="D19" s="67">
        <v>259017.65</v>
      </c>
    </row>
    <row r="20" spans="1:4" s="43" customFormat="1" ht="15" customHeight="1" x14ac:dyDescent="0.2">
      <c r="A20" s="78"/>
      <c r="B20" s="77" t="s">
        <v>166</v>
      </c>
      <c r="C20" s="71" t="s">
        <v>167</v>
      </c>
      <c r="D20" s="72">
        <v>1361774.19</v>
      </c>
    </row>
    <row r="21" spans="1:4" s="43" customFormat="1" ht="15" customHeight="1" x14ac:dyDescent="0.2">
      <c r="A21" s="78"/>
      <c r="B21" s="77" t="s">
        <v>156</v>
      </c>
      <c r="C21" s="71" t="s">
        <v>157</v>
      </c>
      <c r="D21" s="72">
        <v>48691.409999999996</v>
      </c>
    </row>
    <row r="22" spans="1:4" s="63" customFormat="1" ht="15" customHeight="1" x14ac:dyDescent="0.2">
      <c r="A22" s="59" t="s">
        <v>158</v>
      </c>
      <c r="B22" s="60"/>
      <c r="C22" s="61"/>
      <c r="D22" s="68">
        <v>965093.28</v>
      </c>
    </row>
    <row r="23" spans="1:4" s="43" customFormat="1" ht="15" customHeight="1" x14ac:dyDescent="0.2">
      <c r="A23" s="78"/>
      <c r="B23" s="77" t="s">
        <v>159</v>
      </c>
      <c r="C23" s="71" t="s">
        <v>160</v>
      </c>
      <c r="D23" s="72">
        <v>965093.28</v>
      </c>
    </row>
    <row r="24" spans="1:4" s="63" customFormat="1" ht="15" customHeight="1" x14ac:dyDescent="0.2">
      <c r="A24" s="59" t="s">
        <v>168</v>
      </c>
      <c r="B24" s="60"/>
      <c r="C24" s="61"/>
      <c r="D24" s="68">
        <v>25660.43</v>
      </c>
    </row>
    <row r="25" spans="1:4" s="43" customFormat="1" ht="15" customHeight="1" x14ac:dyDescent="0.2">
      <c r="A25" s="78"/>
      <c r="B25" s="77" t="s">
        <v>169</v>
      </c>
      <c r="C25" s="71" t="s">
        <v>170</v>
      </c>
      <c r="D25" s="72">
        <v>25660.43</v>
      </c>
    </row>
    <row r="26" spans="1:4" s="63" customFormat="1" ht="15" customHeight="1" x14ac:dyDescent="0.2">
      <c r="A26" s="59" t="s">
        <v>145</v>
      </c>
      <c r="B26" s="60"/>
      <c r="C26" s="74"/>
      <c r="D26" s="68">
        <v>2582882.9300000002</v>
      </c>
    </row>
    <row r="27" spans="1:4" s="43" customFormat="1" ht="15" customHeight="1" x14ac:dyDescent="0.2">
      <c r="A27" s="78"/>
      <c r="B27" s="77" t="s">
        <v>171</v>
      </c>
      <c r="C27" s="71" t="s">
        <v>172</v>
      </c>
      <c r="D27" s="72">
        <v>196796.12</v>
      </c>
    </row>
    <row r="28" spans="1:4" s="43" customFormat="1" ht="15" customHeight="1" x14ac:dyDescent="0.2">
      <c r="A28" s="78"/>
      <c r="B28" s="77" t="s">
        <v>146</v>
      </c>
      <c r="C28" s="71" t="s">
        <v>147</v>
      </c>
      <c r="D28" s="72">
        <v>2386086.81</v>
      </c>
    </row>
    <row r="29" spans="1:4" s="43" customFormat="1" ht="15" customHeight="1" x14ac:dyDescent="0.2">
      <c r="A29" s="133" t="s">
        <v>21</v>
      </c>
      <c r="B29" s="134"/>
      <c r="C29" s="135"/>
      <c r="D29" s="15">
        <v>6855297.9100000001</v>
      </c>
    </row>
  </sheetData>
  <mergeCells count="1">
    <mergeCell ref="A29:C29"/>
  </mergeCells>
  <printOptions horizontalCentered="1"/>
  <pageMargins left="0.39370078740157483" right="0.39370078740157483" top="0.59055118110236227" bottom="0.39370078740157483" header="0" footer="0"/>
  <pageSetup paperSize="9" fitToHeight="0" orientation="portrait" r:id="rId1"/>
  <headerFooter alignWithMargins="0"/>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35"/>
  <sheetViews>
    <sheetView showZeros="0" zoomScaleNormal="100" workbookViewId="0">
      <selection activeCell="A8" sqref="A8"/>
    </sheetView>
  </sheetViews>
  <sheetFormatPr baseColWidth="10" defaultRowHeight="12.75" x14ac:dyDescent="0.2"/>
  <cols>
    <col min="1" max="1" width="1.7109375" customWidth="1"/>
    <col min="2" max="2" width="5.7109375" customWidth="1"/>
    <col min="3" max="3" width="60.7109375" customWidth="1"/>
    <col min="4" max="4" width="23.7109375" customWidth="1"/>
  </cols>
  <sheetData>
    <row r="1" spans="1:4" ht="39" customHeight="1" x14ac:dyDescent="0.2">
      <c r="A1" s="37"/>
      <c r="B1" s="1"/>
      <c r="C1" s="1"/>
      <c r="D1" s="3" t="s">
        <v>101</v>
      </c>
    </row>
    <row r="3" spans="1:4" s="8" customFormat="1" ht="38.25" x14ac:dyDescent="0.2">
      <c r="A3" s="4" t="s">
        <v>102</v>
      </c>
      <c r="B3" s="4"/>
      <c r="C3" s="4"/>
      <c r="D3" s="4"/>
    </row>
    <row r="4" spans="1:4" s="8" customFormat="1" x14ac:dyDescent="0.2">
      <c r="A4" s="4" t="s">
        <v>96</v>
      </c>
      <c r="B4" s="4"/>
      <c r="C4" s="4"/>
      <c r="D4" s="4"/>
    </row>
    <row r="5" spans="1:4" s="8" customFormat="1" x14ac:dyDescent="0.2">
      <c r="A5" s="4" t="s">
        <v>126</v>
      </c>
      <c r="B5" s="4"/>
      <c r="C5" s="4"/>
      <c r="D5" s="4"/>
    </row>
    <row r="6" spans="1:4" s="8" customFormat="1" x14ac:dyDescent="0.2"/>
    <row r="7" spans="1:4" s="8" customFormat="1" x14ac:dyDescent="0.2">
      <c r="D7" s="57" t="s">
        <v>0</v>
      </c>
    </row>
    <row r="8" spans="1:4" s="8" customFormat="1" ht="36" customHeight="1" x14ac:dyDescent="0.2">
      <c r="A8" s="39" t="s">
        <v>127</v>
      </c>
      <c r="B8" s="12"/>
      <c r="C8" s="58"/>
      <c r="D8" s="7" t="s">
        <v>3</v>
      </c>
    </row>
    <row r="9" spans="1:4" s="79" customFormat="1" ht="15" customHeight="1" x14ac:dyDescent="0.2">
      <c r="A9" s="59" t="s">
        <v>128</v>
      </c>
      <c r="B9" s="60"/>
      <c r="C9" s="61"/>
      <c r="D9" s="81">
        <v>583840.99</v>
      </c>
    </row>
    <row r="10" spans="1:4" s="43" customFormat="1" ht="15" customHeight="1" x14ac:dyDescent="0.2">
      <c r="A10" s="64"/>
      <c r="B10" s="65" t="s">
        <v>173</v>
      </c>
      <c r="C10" s="66" t="s">
        <v>174</v>
      </c>
      <c r="D10" s="82">
        <v>2982.92</v>
      </c>
    </row>
    <row r="11" spans="1:4" s="43" customFormat="1" ht="15" customHeight="1" x14ac:dyDescent="0.2">
      <c r="A11" s="78"/>
      <c r="B11" s="77" t="s">
        <v>129</v>
      </c>
      <c r="C11" s="71" t="s">
        <v>130</v>
      </c>
      <c r="D11" s="83">
        <v>580858.06999999995</v>
      </c>
    </row>
    <row r="12" spans="1:4" s="63" customFormat="1" ht="15" customHeight="1" x14ac:dyDescent="0.2">
      <c r="A12" s="69" t="s">
        <v>131</v>
      </c>
      <c r="B12" s="76"/>
      <c r="C12" s="74"/>
      <c r="D12" s="84">
        <v>918432.4</v>
      </c>
    </row>
    <row r="13" spans="1:4" s="43" customFormat="1" ht="15" customHeight="1" x14ac:dyDescent="0.2">
      <c r="A13" s="64"/>
      <c r="B13" s="65" t="s">
        <v>132</v>
      </c>
      <c r="C13" s="66" t="s">
        <v>133</v>
      </c>
      <c r="D13" s="82">
        <v>918432.4</v>
      </c>
    </row>
    <row r="14" spans="1:4" s="63" customFormat="1" ht="15" customHeight="1" x14ac:dyDescent="0.2">
      <c r="A14" s="59" t="s">
        <v>148</v>
      </c>
      <c r="B14" s="60"/>
      <c r="C14" s="61"/>
      <c r="D14" s="85">
        <v>4366717.7800000012</v>
      </c>
    </row>
    <row r="15" spans="1:4" s="43" customFormat="1" ht="15" customHeight="1" x14ac:dyDescent="0.2">
      <c r="A15" s="64"/>
      <c r="B15" s="65" t="s">
        <v>149</v>
      </c>
      <c r="C15" s="66" t="s">
        <v>150</v>
      </c>
      <c r="D15" s="82">
        <v>3274011.6800000006</v>
      </c>
    </row>
    <row r="16" spans="1:4" s="43" customFormat="1" ht="15" customHeight="1" x14ac:dyDescent="0.2">
      <c r="A16" s="78"/>
      <c r="B16" s="77" t="s">
        <v>175</v>
      </c>
      <c r="C16" s="71" t="s">
        <v>176</v>
      </c>
      <c r="D16" s="83">
        <v>1092706.1000000001</v>
      </c>
    </row>
    <row r="17" spans="1:4" s="79" customFormat="1" ht="15" customHeight="1" x14ac:dyDescent="0.2">
      <c r="A17" s="69" t="s">
        <v>151</v>
      </c>
      <c r="B17" s="76"/>
      <c r="C17" s="74"/>
      <c r="D17" s="84">
        <v>27478.410000000003</v>
      </c>
    </row>
    <row r="18" spans="1:4" s="43" customFormat="1" ht="15" customHeight="1" x14ac:dyDescent="0.2">
      <c r="A18" s="64"/>
      <c r="B18" s="65" t="s">
        <v>152</v>
      </c>
      <c r="C18" s="66" t="s">
        <v>153</v>
      </c>
      <c r="D18" s="82">
        <v>27478.410000000003</v>
      </c>
    </row>
    <row r="19" spans="1:4" s="63" customFormat="1" ht="15" customHeight="1" x14ac:dyDescent="0.2">
      <c r="A19" s="59" t="s">
        <v>134</v>
      </c>
      <c r="B19" s="60"/>
      <c r="C19" s="61"/>
      <c r="D19" s="85">
        <v>496618.79</v>
      </c>
    </row>
    <row r="20" spans="1:4" s="80" customFormat="1" ht="15" customHeight="1" x14ac:dyDescent="0.2">
      <c r="A20" s="64"/>
      <c r="B20" s="65" t="s">
        <v>135</v>
      </c>
      <c r="C20" s="66" t="s">
        <v>136</v>
      </c>
      <c r="D20" s="82">
        <v>496618.79</v>
      </c>
    </row>
    <row r="21" spans="1:4" s="63" customFormat="1" ht="15" customHeight="1" x14ac:dyDescent="0.2">
      <c r="A21" s="59" t="s">
        <v>140</v>
      </c>
      <c r="B21" s="60"/>
      <c r="C21" s="61"/>
      <c r="D21" s="85">
        <v>9611669.8300000019</v>
      </c>
    </row>
    <row r="22" spans="1:4" s="80" customFormat="1" ht="15" customHeight="1" x14ac:dyDescent="0.2">
      <c r="A22" s="64"/>
      <c r="B22" s="65" t="s">
        <v>177</v>
      </c>
      <c r="C22" s="66" t="s">
        <v>178</v>
      </c>
      <c r="D22" s="82">
        <v>438900.8</v>
      </c>
    </row>
    <row r="23" spans="1:4" s="43" customFormat="1" ht="15" customHeight="1" x14ac:dyDescent="0.2">
      <c r="A23" s="64"/>
      <c r="B23" s="65" t="s">
        <v>179</v>
      </c>
      <c r="C23" s="66" t="s">
        <v>180</v>
      </c>
      <c r="D23" s="82">
        <v>8145031.6400000015</v>
      </c>
    </row>
    <row r="24" spans="1:4" s="80" customFormat="1" ht="15" customHeight="1" x14ac:dyDescent="0.2">
      <c r="A24" s="78"/>
      <c r="B24" s="77" t="s">
        <v>181</v>
      </c>
      <c r="C24" s="66" t="s">
        <v>182</v>
      </c>
      <c r="D24" s="83">
        <v>996076.39</v>
      </c>
    </row>
    <row r="25" spans="1:4" s="43" customFormat="1" ht="15" customHeight="1" x14ac:dyDescent="0.2">
      <c r="A25" s="64"/>
      <c r="B25" s="65" t="s">
        <v>156</v>
      </c>
      <c r="C25" s="66" t="s">
        <v>157</v>
      </c>
      <c r="D25" s="82">
        <v>31661</v>
      </c>
    </row>
    <row r="26" spans="1:4" s="63" customFormat="1" ht="15" customHeight="1" x14ac:dyDescent="0.2">
      <c r="A26" s="69" t="s">
        <v>158</v>
      </c>
      <c r="B26" s="76"/>
      <c r="C26" s="74"/>
      <c r="D26" s="84">
        <v>425171.3</v>
      </c>
    </row>
    <row r="27" spans="1:4" s="43" customFormat="1" ht="15" customHeight="1" x14ac:dyDescent="0.2">
      <c r="A27" s="64"/>
      <c r="B27" s="65" t="s">
        <v>159</v>
      </c>
      <c r="C27" s="66" t="s">
        <v>160</v>
      </c>
      <c r="D27" s="82">
        <v>375602.64999999997</v>
      </c>
    </row>
    <row r="28" spans="1:4" s="43" customFormat="1" ht="15" customHeight="1" x14ac:dyDescent="0.2">
      <c r="A28" s="64"/>
      <c r="B28" s="65" t="s">
        <v>183</v>
      </c>
      <c r="C28" s="66" t="s">
        <v>184</v>
      </c>
      <c r="D28" s="82">
        <v>49568.65</v>
      </c>
    </row>
    <row r="29" spans="1:4" s="63" customFormat="1" ht="15" customHeight="1" x14ac:dyDescent="0.2">
      <c r="A29" s="69" t="s">
        <v>185</v>
      </c>
      <c r="B29" s="76"/>
      <c r="C29" s="74"/>
      <c r="D29" s="84">
        <v>11535.33</v>
      </c>
    </row>
    <row r="30" spans="1:4" s="43" customFormat="1" ht="15" customHeight="1" x14ac:dyDescent="0.2">
      <c r="A30" s="64"/>
      <c r="B30" s="65" t="s">
        <v>186</v>
      </c>
      <c r="C30" s="66" t="s">
        <v>187</v>
      </c>
      <c r="D30" s="82">
        <v>11535.33</v>
      </c>
    </row>
    <row r="31" spans="1:4" s="63" customFormat="1" ht="15" customHeight="1" x14ac:dyDescent="0.2">
      <c r="A31" s="69" t="s">
        <v>145</v>
      </c>
      <c r="B31" s="76"/>
      <c r="C31" s="74"/>
      <c r="D31" s="84">
        <v>11608621.27</v>
      </c>
    </row>
    <row r="32" spans="1:4" s="43" customFormat="1" ht="15" customHeight="1" x14ac:dyDescent="0.2">
      <c r="A32" s="64"/>
      <c r="B32" s="65" t="s">
        <v>188</v>
      </c>
      <c r="C32" s="66" t="s">
        <v>189</v>
      </c>
      <c r="D32" s="82">
        <v>129995.59</v>
      </c>
    </row>
    <row r="33" spans="1:4" s="43" customFormat="1" ht="15" customHeight="1" x14ac:dyDescent="0.2">
      <c r="A33" s="64"/>
      <c r="B33" s="65" t="s">
        <v>171</v>
      </c>
      <c r="C33" s="66" t="s">
        <v>172</v>
      </c>
      <c r="D33" s="82">
        <v>438226.01</v>
      </c>
    </row>
    <row r="34" spans="1:4" s="43" customFormat="1" ht="15" customHeight="1" x14ac:dyDescent="0.2">
      <c r="A34" s="64"/>
      <c r="B34" s="65" t="s">
        <v>146</v>
      </c>
      <c r="C34" s="66" t="s">
        <v>147</v>
      </c>
      <c r="D34" s="82">
        <v>11040399.67</v>
      </c>
    </row>
    <row r="35" spans="1:4" s="43" customFormat="1" ht="15" customHeight="1" x14ac:dyDescent="0.2">
      <c r="A35" s="133" t="s">
        <v>21</v>
      </c>
      <c r="B35" s="134"/>
      <c r="C35" s="135"/>
      <c r="D35" s="15">
        <v>28050086.100000001</v>
      </c>
    </row>
  </sheetData>
  <mergeCells count="1">
    <mergeCell ref="A35:C35"/>
  </mergeCells>
  <printOptions horizontalCentered="1"/>
  <pageMargins left="0.39370078740157483" right="0.39370078740157483" top="0.59055118110236227" bottom="0.39370078740157483" header="0" footer="0"/>
  <pageSetup paperSize="9" fitToHeight="0" orientation="portrait" r:id="rId1"/>
  <headerFooter alignWithMargins="0"/>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18"/>
  <sheetViews>
    <sheetView showZeros="0" workbookViewId="0">
      <selection activeCell="A8" sqref="A8"/>
    </sheetView>
  </sheetViews>
  <sheetFormatPr baseColWidth="10" defaultRowHeight="12.75" x14ac:dyDescent="0.2"/>
  <cols>
    <col min="1" max="1" width="1.7109375" customWidth="1"/>
    <col min="2" max="2" width="5.7109375" customWidth="1"/>
    <col min="3" max="3" width="60.7109375" customWidth="1"/>
    <col min="4" max="4" width="23.7109375" customWidth="1"/>
  </cols>
  <sheetData>
    <row r="1" spans="1:4" ht="39" customHeight="1" x14ac:dyDescent="0.2">
      <c r="A1" s="37"/>
      <c r="B1" s="1"/>
      <c r="C1" s="1"/>
      <c r="D1" s="3" t="s">
        <v>101</v>
      </c>
    </row>
    <row r="3" spans="1:4" s="8" customFormat="1" ht="38.25" x14ac:dyDescent="0.2">
      <c r="A3" s="4" t="s">
        <v>102</v>
      </c>
      <c r="B3" s="4"/>
      <c r="C3" s="4"/>
      <c r="D3" s="4"/>
    </row>
    <row r="4" spans="1:4" s="8" customFormat="1" x14ac:dyDescent="0.2">
      <c r="A4" s="4" t="s">
        <v>9</v>
      </c>
      <c r="B4" s="4"/>
      <c r="C4" s="4"/>
      <c r="D4" s="4"/>
    </row>
    <row r="5" spans="1:4" s="8" customFormat="1" x14ac:dyDescent="0.2">
      <c r="A5" s="4" t="s">
        <v>126</v>
      </c>
      <c r="B5" s="4"/>
      <c r="C5" s="4"/>
      <c r="D5" s="4"/>
    </row>
    <row r="6" spans="1:4" s="8" customFormat="1" x14ac:dyDescent="0.2"/>
    <row r="7" spans="1:4" s="8" customFormat="1" x14ac:dyDescent="0.2">
      <c r="D7" s="57" t="s">
        <v>0</v>
      </c>
    </row>
    <row r="8" spans="1:4" s="8" customFormat="1" ht="36" customHeight="1" x14ac:dyDescent="0.2">
      <c r="A8" s="39" t="s">
        <v>127</v>
      </c>
      <c r="B8" s="12"/>
      <c r="C8" s="58"/>
      <c r="D8" s="7" t="s">
        <v>3</v>
      </c>
    </row>
    <row r="9" spans="1:4" s="79" customFormat="1" ht="15" customHeight="1" x14ac:dyDescent="0.2">
      <c r="A9" s="59" t="s">
        <v>131</v>
      </c>
      <c r="B9" s="60"/>
      <c r="C9" s="61"/>
      <c r="D9" s="62">
        <v>5077.16</v>
      </c>
    </row>
    <row r="10" spans="1:4" s="43" customFormat="1" ht="15" customHeight="1" x14ac:dyDescent="0.2">
      <c r="A10" s="64"/>
      <c r="B10" s="65" t="s">
        <v>132</v>
      </c>
      <c r="C10" s="66" t="s">
        <v>133</v>
      </c>
      <c r="D10" s="67">
        <v>5077.16</v>
      </c>
    </row>
    <row r="11" spans="1:4" s="79" customFormat="1" ht="15" customHeight="1" x14ac:dyDescent="0.2">
      <c r="A11" s="59" t="s">
        <v>148</v>
      </c>
      <c r="B11" s="60"/>
      <c r="C11" s="61"/>
      <c r="D11" s="68">
        <v>255066.32</v>
      </c>
    </row>
    <row r="12" spans="1:4" s="80" customFormat="1" ht="15" customHeight="1" x14ac:dyDescent="0.2">
      <c r="A12" s="64"/>
      <c r="B12" s="65" t="s">
        <v>149</v>
      </c>
      <c r="C12" s="66" t="s">
        <v>150</v>
      </c>
      <c r="D12" s="67">
        <v>255066.32</v>
      </c>
    </row>
    <row r="13" spans="1:4" s="79" customFormat="1" ht="15" customHeight="1" x14ac:dyDescent="0.2">
      <c r="A13" s="59" t="s">
        <v>140</v>
      </c>
      <c r="B13" s="60"/>
      <c r="C13" s="61"/>
      <c r="D13" s="68">
        <v>735593.89</v>
      </c>
    </row>
    <row r="14" spans="1:4" s="80" customFormat="1" ht="15" customHeight="1" x14ac:dyDescent="0.2">
      <c r="A14" s="64"/>
      <c r="B14" s="65" t="s">
        <v>141</v>
      </c>
      <c r="C14" s="66" t="s">
        <v>142</v>
      </c>
      <c r="D14" s="67">
        <v>711967.09</v>
      </c>
    </row>
    <row r="15" spans="1:4" s="80" customFormat="1" ht="15" customHeight="1" x14ac:dyDescent="0.2">
      <c r="A15" s="78"/>
      <c r="B15" s="77" t="s">
        <v>156</v>
      </c>
      <c r="C15" s="71" t="s">
        <v>157</v>
      </c>
      <c r="D15" s="72">
        <v>23626.799999999999</v>
      </c>
    </row>
    <row r="16" spans="1:4" s="79" customFormat="1" ht="15" customHeight="1" x14ac:dyDescent="0.2">
      <c r="A16" s="69" t="s">
        <v>145</v>
      </c>
      <c r="B16" s="76"/>
      <c r="C16" s="74"/>
      <c r="D16" s="70">
        <v>1440920.86</v>
      </c>
    </row>
    <row r="17" spans="1:4" s="80" customFormat="1" ht="15" customHeight="1" x14ac:dyDescent="0.2">
      <c r="A17" s="78"/>
      <c r="B17" s="77" t="s">
        <v>146</v>
      </c>
      <c r="C17" s="71" t="s">
        <v>147</v>
      </c>
      <c r="D17" s="72">
        <v>1440920.86</v>
      </c>
    </row>
    <row r="18" spans="1:4" s="87" customFormat="1" ht="15" customHeight="1" x14ac:dyDescent="0.2">
      <c r="A18" s="133" t="s">
        <v>21</v>
      </c>
      <c r="B18" s="134"/>
      <c r="C18" s="135"/>
      <c r="D18" s="86">
        <v>2436658.23</v>
      </c>
    </row>
  </sheetData>
  <mergeCells count="1">
    <mergeCell ref="A18:C18"/>
  </mergeCells>
  <printOptions horizontalCentered="1"/>
  <pageMargins left="0.39370078740157483" right="0.39370078740157483" top="0.59055118110236227" bottom="0.39370078740157483" header="0" footer="0"/>
  <pageSetup paperSize="9" fitToHeight="0"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1"/>
  <sheetViews>
    <sheetView showZeros="0" workbookViewId="0">
      <selection activeCell="A8" sqref="A8"/>
    </sheetView>
  </sheetViews>
  <sheetFormatPr baseColWidth="10" defaultRowHeight="12.75" x14ac:dyDescent="0.2"/>
  <cols>
    <col min="1" max="1" width="6.7109375" style="20" customWidth="1"/>
    <col min="2" max="2" width="60.7109375" customWidth="1"/>
    <col min="3" max="3" width="23.7109375" customWidth="1"/>
  </cols>
  <sheetData>
    <row r="1" spans="1:3" ht="39" customHeight="1" x14ac:dyDescent="0.2">
      <c r="A1" s="18"/>
      <c r="B1" s="1"/>
      <c r="C1" s="3" t="s">
        <v>24</v>
      </c>
    </row>
    <row r="3" spans="1:3" ht="25.5" x14ac:dyDescent="0.2">
      <c r="A3" s="19" t="s">
        <v>99</v>
      </c>
      <c r="B3" s="4"/>
      <c r="C3" s="4"/>
    </row>
    <row r="4" spans="1:3" x14ac:dyDescent="0.2">
      <c r="A4" s="19" t="s">
        <v>7</v>
      </c>
      <c r="B4" s="4"/>
      <c r="C4" s="4"/>
    </row>
    <row r="5" spans="1:3" x14ac:dyDescent="0.2">
      <c r="A5" s="19" t="s">
        <v>22</v>
      </c>
      <c r="B5" s="4"/>
      <c r="C5" s="4"/>
    </row>
    <row r="7" spans="1:3" x14ac:dyDescent="0.2">
      <c r="C7" s="5" t="s">
        <v>0</v>
      </c>
    </row>
    <row r="8" spans="1:3" s="8" customFormat="1" ht="36" customHeight="1" x14ac:dyDescent="0.2">
      <c r="A8" s="21" t="s">
        <v>6</v>
      </c>
      <c r="B8" s="12"/>
      <c r="C8" s="6" t="s">
        <v>3</v>
      </c>
    </row>
    <row r="9" spans="1:3" s="11" customFormat="1" ht="15" customHeight="1" x14ac:dyDescent="0.2">
      <c r="A9" s="22" t="s">
        <v>25</v>
      </c>
      <c r="B9" s="13" t="s">
        <v>26</v>
      </c>
      <c r="C9" s="29">
        <v>30892.19</v>
      </c>
    </row>
    <row r="10" spans="1:3" s="11" customFormat="1" ht="15" customHeight="1" x14ac:dyDescent="0.2">
      <c r="A10" s="22" t="s">
        <v>27</v>
      </c>
      <c r="B10" s="13" t="s">
        <v>28</v>
      </c>
      <c r="C10" s="29">
        <v>77200.27</v>
      </c>
    </row>
    <row r="11" spans="1:3" s="11" customFormat="1" ht="15" customHeight="1" x14ac:dyDescent="0.2">
      <c r="A11" s="22" t="s">
        <v>31</v>
      </c>
      <c r="B11" s="13" t="s">
        <v>73</v>
      </c>
      <c r="C11" s="29">
        <v>13435.97</v>
      </c>
    </row>
    <row r="12" spans="1:3" s="11" customFormat="1" ht="15" customHeight="1" x14ac:dyDescent="0.2">
      <c r="A12" s="22" t="s">
        <v>32</v>
      </c>
      <c r="B12" s="13" t="s">
        <v>33</v>
      </c>
      <c r="C12" s="29">
        <v>740208.1</v>
      </c>
    </row>
    <row r="13" spans="1:3" s="11" customFormat="1" ht="15" customHeight="1" x14ac:dyDescent="0.2">
      <c r="A13" s="22" t="s">
        <v>34</v>
      </c>
      <c r="B13" s="13" t="s">
        <v>35</v>
      </c>
      <c r="C13" s="29">
        <v>34264879.07</v>
      </c>
    </row>
    <row r="14" spans="1:3" s="11" customFormat="1" ht="15" customHeight="1" x14ac:dyDescent="0.2">
      <c r="A14" s="22" t="s">
        <v>36</v>
      </c>
      <c r="B14" s="13" t="s">
        <v>74</v>
      </c>
      <c r="C14" s="29">
        <v>301112.34999999998</v>
      </c>
    </row>
    <row r="15" spans="1:3" s="11" customFormat="1" ht="15" customHeight="1" x14ac:dyDescent="0.2">
      <c r="A15" s="22" t="s">
        <v>76</v>
      </c>
      <c r="B15" s="13" t="s">
        <v>77</v>
      </c>
      <c r="C15" s="29">
        <v>449886.06</v>
      </c>
    </row>
    <row r="16" spans="1:3" s="11" customFormat="1" ht="15" customHeight="1" x14ac:dyDescent="0.2">
      <c r="A16" s="22" t="s">
        <v>78</v>
      </c>
      <c r="B16" s="13" t="s">
        <v>79</v>
      </c>
      <c r="C16" s="29">
        <v>324923.82</v>
      </c>
    </row>
    <row r="17" spans="1:3" s="11" customFormat="1" ht="15.75" customHeight="1" x14ac:dyDescent="0.2">
      <c r="A17" s="22" t="s">
        <v>37</v>
      </c>
      <c r="B17" s="13" t="s">
        <v>75</v>
      </c>
      <c r="C17" s="29">
        <v>442867.86</v>
      </c>
    </row>
    <row r="18" spans="1:3" s="11" customFormat="1" ht="15" customHeight="1" x14ac:dyDescent="0.2">
      <c r="A18" s="22" t="s">
        <v>81</v>
      </c>
      <c r="B18" s="13" t="s">
        <v>82</v>
      </c>
      <c r="C18" s="29">
        <v>145861.67000000001</v>
      </c>
    </row>
    <row r="19" spans="1:3" s="11" customFormat="1" ht="15" customHeight="1" x14ac:dyDescent="0.2">
      <c r="A19" s="22" t="s">
        <v>39</v>
      </c>
      <c r="B19" s="13" t="s">
        <v>87</v>
      </c>
      <c r="C19" s="29">
        <v>76030.350000000006</v>
      </c>
    </row>
    <row r="20" spans="1:3" ht="15" customHeight="1" x14ac:dyDescent="0.2">
      <c r="A20" s="23" t="s">
        <v>21</v>
      </c>
      <c r="B20" s="14"/>
      <c r="C20" s="15">
        <f>SUM(C9:C19)</f>
        <v>36867297.710000008</v>
      </c>
    </row>
    <row r="26" spans="1:3" x14ac:dyDescent="0.2">
      <c r="A26" s="17"/>
      <c r="B26" s="17"/>
    </row>
    <row r="27" spans="1:3" x14ac:dyDescent="0.2">
      <c r="A27" s="17"/>
      <c r="B27" s="17"/>
    </row>
    <row r="28" spans="1:3" x14ac:dyDescent="0.2">
      <c r="A28" s="17"/>
      <c r="B28" s="17"/>
    </row>
    <row r="29" spans="1:3" x14ac:dyDescent="0.2">
      <c r="A29" s="17"/>
      <c r="B29" s="17"/>
    </row>
    <row r="30" spans="1:3" x14ac:dyDescent="0.2">
      <c r="A30" s="17"/>
      <c r="B30" s="17"/>
    </row>
    <row r="31" spans="1:3" x14ac:dyDescent="0.2">
      <c r="A31" s="17"/>
      <c r="B31" s="17"/>
    </row>
    <row r="32" spans="1:3" x14ac:dyDescent="0.2">
      <c r="A32" s="17"/>
      <c r="B32" s="17"/>
    </row>
    <row r="33" spans="1:2" x14ac:dyDescent="0.2">
      <c r="A33" s="17"/>
      <c r="B33" s="17"/>
    </row>
    <row r="34" spans="1:2" x14ac:dyDescent="0.2">
      <c r="A34" s="17"/>
      <c r="B34" s="17"/>
    </row>
    <row r="35" spans="1:2" x14ac:dyDescent="0.2">
      <c r="A35" s="17"/>
      <c r="B35" s="17"/>
    </row>
    <row r="36" spans="1:2" x14ac:dyDescent="0.2">
      <c r="A36" s="17"/>
      <c r="B36" s="17"/>
    </row>
    <row r="37" spans="1:2" x14ac:dyDescent="0.2">
      <c r="A37"/>
    </row>
    <row r="38" spans="1:2" x14ac:dyDescent="0.2">
      <c r="A38"/>
    </row>
    <row r="39" spans="1:2" x14ac:dyDescent="0.2">
      <c r="A39"/>
    </row>
    <row r="40" spans="1:2" x14ac:dyDescent="0.2">
      <c r="A40"/>
    </row>
    <row r="41" spans="1:2" x14ac:dyDescent="0.2">
      <c r="A41"/>
    </row>
  </sheetData>
  <phoneticPr fontId="1" type="noConversion"/>
  <printOptions horizontalCentered="1"/>
  <pageMargins left="0.39370078740157483" right="0.39370078740157483" top="0.59055118110236227" bottom="0.39370078740157483" header="0" footer="0"/>
  <pageSetup paperSize="9" orientation="portrait" r:id="rId1"/>
  <headerFooter alignWithMargins="0"/>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24"/>
  <sheetViews>
    <sheetView showZeros="0" workbookViewId="0">
      <selection activeCell="A8" sqref="A8"/>
    </sheetView>
  </sheetViews>
  <sheetFormatPr baseColWidth="10" defaultRowHeight="12.75" x14ac:dyDescent="0.2"/>
  <cols>
    <col min="1" max="1" width="1.7109375" customWidth="1"/>
    <col min="2" max="2" width="5.7109375" customWidth="1"/>
    <col min="3" max="3" width="60.7109375" customWidth="1"/>
    <col min="4" max="4" width="23.7109375" customWidth="1"/>
  </cols>
  <sheetData>
    <row r="1" spans="1:4" ht="39" customHeight="1" x14ac:dyDescent="0.2">
      <c r="A1" s="37"/>
      <c r="B1" s="1"/>
      <c r="C1" s="1"/>
      <c r="D1" s="3" t="s">
        <v>101</v>
      </c>
    </row>
    <row r="3" spans="1:4" s="8" customFormat="1" ht="38.25" x14ac:dyDescent="0.2">
      <c r="A3" s="4" t="s">
        <v>102</v>
      </c>
      <c r="B3" s="4"/>
      <c r="C3" s="4"/>
      <c r="D3" s="4"/>
    </row>
    <row r="4" spans="1:4" s="8" customFormat="1" x14ac:dyDescent="0.2">
      <c r="A4" s="4" t="s">
        <v>10</v>
      </c>
      <c r="B4" s="4"/>
      <c r="C4" s="4"/>
      <c r="D4" s="4"/>
    </row>
    <row r="5" spans="1:4" s="8" customFormat="1" x14ac:dyDescent="0.2">
      <c r="A5" s="4" t="s">
        <v>126</v>
      </c>
      <c r="B5" s="4"/>
      <c r="C5" s="4"/>
      <c r="D5" s="4"/>
    </row>
    <row r="6" spans="1:4" s="8" customFormat="1" x14ac:dyDescent="0.2"/>
    <row r="7" spans="1:4" s="8" customFormat="1" x14ac:dyDescent="0.2">
      <c r="D7" s="57" t="s">
        <v>0</v>
      </c>
    </row>
    <row r="8" spans="1:4" s="8" customFormat="1" ht="36" customHeight="1" x14ac:dyDescent="0.2">
      <c r="A8" s="39" t="s">
        <v>127</v>
      </c>
      <c r="B8" s="12"/>
      <c r="C8" s="58"/>
      <c r="D8" s="7" t="s">
        <v>3</v>
      </c>
    </row>
    <row r="9" spans="1:4" s="79" customFormat="1" ht="15" customHeight="1" x14ac:dyDescent="0.2">
      <c r="A9" s="59" t="s">
        <v>128</v>
      </c>
      <c r="B9" s="60"/>
      <c r="C9" s="61"/>
      <c r="D9" s="62">
        <v>46474.86</v>
      </c>
    </row>
    <row r="10" spans="1:4" s="43" customFormat="1" ht="15" customHeight="1" x14ac:dyDescent="0.2">
      <c r="A10" s="64"/>
      <c r="B10" s="65" t="s">
        <v>129</v>
      </c>
      <c r="C10" s="66" t="s">
        <v>130</v>
      </c>
      <c r="D10" s="67">
        <v>46474.86</v>
      </c>
    </row>
    <row r="11" spans="1:4" s="63" customFormat="1" ht="15" customHeight="1" x14ac:dyDescent="0.2">
      <c r="A11" s="59" t="s">
        <v>131</v>
      </c>
      <c r="B11" s="60"/>
      <c r="C11" s="61"/>
      <c r="D11" s="68">
        <v>1838409.04</v>
      </c>
    </row>
    <row r="12" spans="1:4" s="80" customFormat="1" ht="15" customHeight="1" x14ac:dyDescent="0.2">
      <c r="A12" s="64"/>
      <c r="B12" s="65" t="s">
        <v>132</v>
      </c>
      <c r="C12" s="66" t="s">
        <v>133</v>
      </c>
      <c r="D12" s="67">
        <v>1838409.04</v>
      </c>
    </row>
    <row r="13" spans="1:4" s="63" customFormat="1" ht="15" customHeight="1" x14ac:dyDescent="0.2">
      <c r="A13" s="59" t="s">
        <v>148</v>
      </c>
      <c r="B13" s="60"/>
      <c r="C13" s="61"/>
      <c r="D13" s="68">
        <v>357565.86</v>
      </c>
    </row>
    <row r="14" spans="1:4" s="80" customFormat="1" ht="15" customHeight="1" x14ac:dyDescent="0.2">
      <c r="A14" s="64"/>
      <c r="B14" s="65" t="s">
        <v>149</v>
      </c>
      <c r="C14" s="66" t="s">
        <v>150</v>
      </c>
      <c r="D14" s="67">
        <v>130177.66</v>
      </c>
    </row>
    <row r="15" spans="1:4" s="43" customFormat="1" ht="15" customHeight="1" x14ac:dyDescent="0.2">
      <c r="A15" s="64"/>
      <c r="B15" s="65" t="s">
        <v>175</v>
      </c>
      <c r="C15" s="71" t="s">
        <v>176</v>
      </c>
      <c r="D15" s="67">
        <v>227388.2</v>
      </c>
    </row>
    <row r="16" spans="1:4" s="63" customFormat="1" ht="15" customHeight="1" x14ac:dyDescent="0.2">
      <c r="A16" s="69" t="s">
        <v>140</v>
      </c>
      <c r="B16" s="76"/>
      <c r="C16" s="74"/>
      <c r="D16" s="70">
        <v>124089.92</v>
      </c>
    </row>
    <row r="17" spans="1:4" s="43" customFormat="1" ht="15" customHeight="1" x14ac:dyDescent="0.2">
      <c r="A17" s="64"/>
      <c r="B17" s="65" t="s">
        <v>141</v>
      </c>
      <c r="C17" s="66" t="s">
        <v>142</v>
      </c>
      <c r="D17" s="67">
        <v>31173.919999999998</v>
      </c>
    </row>
    <row r="18" spans="1:4" s="43" customFormat="1" ht="15" customHeight="1" x14ac:dyDescent="0.2">
      <c r="A18" s="64"/>
      <c r="B18" s="65" t="s">
        <v>143</v>
      </c>
      <c r="C18" s="66" t="s">
        <v>144</v>
      </c>
      <c r="D18" s="67">
        <v>92916</v>
      </c>
    </row>
    <row r="19" spans="1:4" s="63" customFormat="1" ht="15" customHeight="1" x14ac:dyDescent="0.2">
      <c r="A19" s="69" t="s">
        <v>158</v>
      </c>
      <c r="B19" s="76"/>
      <c r="C19" s="74"/>
      <c r="D19" s="70">
        <v>72444.02</v>
      </c>
    </row>
    <row r="20" spans="1:4" s="43" customFormat="1" ht="15" customHeight="1" x14ac:dyDescent="0.2">
      <c r="A20" s="64"/>
      <c r="B20" s="65" t="s">
        <v>159</v>
      </c>
      <c r="C20" s="66" t="s">
        <v>160</v>
      </c>
      <c r="D20" s="67">
        <v>72444.02</v>
      </c>
    </row>
    <row r="21" spans="1:4" s="63" customFormat="1" ht="15" customHeight="1" x14ac:dyDescent="0.2">
      <c r="A21" s="69" t="s">
        <v>145</v>
      </c>
      <c r="B21" s="76"/>
      <c r="C21" s="74"/>
      <c r="D21" s="70">
        <v>871671.24</v>
      </c>
    </row>
    <row r="22" spans="1:4" s="43" customFormat="1" ht="15" customHeight="1" x14ac:dyDescent="0.2">
      <c r="A22" s="64"/>
      <c r="B22" s="65" t="s">
        <v>171</v>
      </c>
      <c r="C22" s="66" t="s">
        <v>172</v>
      </c>
      <c r="D22" s="67">
        <v>20441.689999999999</v>
      </c>
    </row>
    <row r="23" spans="1:4" s="43" customFormat="1" ht="15" customHeight="1" x14ac:dyDescent="0.2">
      <c r="A23" s="64"/>
      <c r="B23" s="65" t="s">
        <v>146</v>
      </c>
      <c r="C23" s="66" t="s">
        <v>147</v>
      </c>
      <c r="D23" s="67">
        <v>851229.55</v>
      </c>
    </row>
    <row r="24" spans="1:4" s="43" customFormat="1" ht="15" customHeight="1" x14ac:dyDescent="0.2">
      <c r="A24" s="133" t="s">
        <v>21</v>
      </c>
      <c r="B24" s="134"/>
      <c r="C24" s="135"/>
      <c r="D24" s="15">
        <v>3310654.9400000004</v>
      </c>
    </row>
  </sheetData>
  <mergeCells count="1">
    <mergeCell ref="A24:C24"/>
  </mergeCells>
  <printOptions horizontalCentered="1"/>
  <pageMargins left="0.39370078740157483" right="0.39370078740157483" top="0.59055118110236227" bottom="0.39370078740157483" header="0" footer="0"/>
  <pageSetup paperSize="9" fitToHeight="0" orientation="portrait" r:id="rId1"/>
  <headerFooter alignWithMargins="0"/>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23"/>
  <sheetViews>
    <sheetView showZeros="0" workbookViewId="0">
      <selection activeCell="A8" sqref="A8"/>
    </sheetView>
  </sheetViews>
  <sheetFormatPr baseColWidth="10" defaultRowHeight="12.75" x14ac:dyDescent="0.2"/>
  <cols>
    <col min="1" max="1" width="1.7109375" customWidth="1"/>
    <col min="2" max="2" width="5.7109375" customWidth="1"/>
    <col min="3" max="3" width="60.7109375" customWidth="1"/>
    <col min="4" max="4" width="23.7109375" customWidth="1"/>
  </cols>
  <sheetData>
    <row r="1" spans="1:4" ht="39" customHeight="1" x14ac:dyDescent="0.2">
      <c r="A1" s="37"/>
      <c r="B1" s="1"/>
      <c r="C1" s="1"/>
      <c r="D1" s="3" t="s">
        <v>101</v>
      </c>
    </row>
    <row r="3" spans="1:4" s="8" customFormat="1" ht="38.25" x14ac:dyDescent="0.2">
      <c r="A3" s="4" t="s">
        <v>102</v>
      </c>
      <c r="B3" s="4"/>
      <c r="C3" s="4"/>
      <c r="D3" s="4"/>
    </row>
    <row r="4" spans="1:4" s="8" customFormat="1" x14ac:dyDescent="0.2">
      <c r="A4" s="4" t="s">
        <v>11</v>
      </c>
      <c r="B4" s="4"/>
      <c r="C4" s="4"/>
      <c r="D4" s="4"/>
    </row>
    <row r="5" spans="1:4" s="8" customFormat="1" x14ac:dyDescent="0.2">
      <c r="A5" s="4" t="s">
        <v>126</v>
      </c>
      <c r="B5" s="4"/>
      <c r="C5" s="4"/>
      <c r="D5" s="4"/>
    </row>
    <row r="6" spans="1:4" s="8" customFormat="1" x14ac:dyDescent="0.2"/>
    <row r="7" spans="1:4" s="8" customFormat="1" x14ac:dyDescent="0.2">
      <c r="D7" s="57" t="s">
        <v>0</v>
      </c>
    </row>
    <row r="8" spans="1:4" s="8" customFormat="1" ht="36" customHeight="1" x14ac:dyDescent="0.2">
      <c r="A8" s="39" t="s">
        <v>127</v>
      </c>
      <c r="B8" s="12"/>
      <c r="C8" s="58"/>
      <c r="D8" s="7" t="s">
        <v>3</v>
      </c>
    </row>
    <row r="9" spans="1:4" s="79" customFormat="1" ht="15" customHeight="1" x14ac:dyDescent="0.2">
      <c r="A9" s="59" t="s">
        <v>128</v>
      </c>
      <c r="B9" s="60"/>
      <c r="C9" s="61"/>
      <c r="D9" s="62">
        <v>44574.38</v>
      </c>
    </row>
    <row r="10" spans="1:4" s="43" customFormat="1" ht="15" customHeight="1" x14ac:dyDescent="0.2">
      <c r="A10" s="64"/>
      <c r="B10" s="65" t="s">
        <v>129</v>
      </c>
      <c r="C10" s="66" t="s">
        <v>130</v>
      </c>
      <c r="D10" s="67">
        <v>44574.38</v>
      </c>
    </row>
    <row r="11" spans="1:4" s="79" customFormat="1" ht="15" customHeight="1" x14ac:dyDescent="0.2">
      <c r="A11" s="59" t="s">
        <v>131</v>
      </c>
      <c r="B11" s="60"/>
      <c r="C11" s="61"/>
      <c r="D11" s="68">
        <v>4755.2299999999996</v>
      </c>
    </row>
    <row r="12" spans="1:4" s="80" customFormat="1" ht="15" customHeight="1" x14ac:dyDescent="0.2">
      <c r="A12" s="78"/>
      <c r="B12" s="77" t="s">
        <v>132</v>
      </c>
      <c r="C12" s="71" t="s">
        <v>133</v>
      </c>
      <c r="D12" s="72">
        <v>4755.2299999999996</v>
      </c>
    </row>
    <row r="13" spans="1:4" s="79" customFormat="1" ht="15" customHeight="1" x14ac:dyDescent="0.2">
      <c r="A13" s="59" t="s">
        <v>148</v>
      </c>
      <c r="B13" s="60"/>
      <c r="C13" s="61"/>
      <c r="D13" s="68">
        <v>144691.6</v>
      </c>
    </row>
    <row r="14" spans="1:4" s="80" customFormat="1" ht="15" customHeight="1" x14ac:dyDescent="0.2">
      <c r="A14" s="78"/>
      <c r="B14" s="77" t="s">
        <v>149</v>
      </c>
      <c r="C14" s="71" t="s">
        <v>150</v>
      </c>
      <c r="D14" s="72">
        <v>144691.6</v>
      </c>
    </row>
    <row r="15" spans="1:4" s="79" customFormat="1" ht="15" customHeight="1" x14ac:dyDescent="0.2">
      <c r="A15" s="59" t="s">
        <v>140</v>
      </c>
      <c r="B15" s="60"/>
      <c r="C15" s="61"/>
      <c r="D15" s="68">
        <v>1591982.36</v>
      </c>
    </row>
    <row r="16" spans="1:4" s="80" customFormat="1" ht="15" customHeight="1" x14ac:dyDescent="0.2">
      <c r="A16" s="78"/>
      <c r="B16" s="77" t="s">
        <v>143</v>
      </c>
      <c r="C16" s="71" t="s">
        <v>144</v>
      </c>
      <c r="D16" s="72">
        <v>1591982.36</v>
      </c>
    </row>
    <row r="17" spans="1:4" s="79" customFormat="1" ht="15" customHeight="1" x14ac:dyDescent="0.2">
      <c r="A17" s="59" t="s">
        <v>158</v>
      </c>
      <c r="B17" s="60"/>
      <c r="C17" s="61"/>
      <c r="D17" s="68">
        <v>317646.84999999998</v>
      </c>
    </row>
    <row r="18" spans="1:4" s="80" customFormat="1" ht="15" customHeight="1" x14ac:dyDescent="0.2">
      <c r="A18" s="78"/>
      <c r="B18" s="77" t="s">
        <v>159</v>
      </c>
      <c r="C18" s="71" t="s">
        <v>160</v>
      </c>
      <c r="D18" s="72">
        <v>317646.84999999998</v>
      </c>
    </row>
    <row r="19" spans="1:4" s="79" customFormat="1" ht="15" customHeight="1" x14ac:dyDescent="0.2">
      <c r="A19" s="59" t="s">
        <v>145</v>
      </c>
      <c r="B19" s="60"/>
      <c r="C19" s="61"/>
      <c r="D19" s="68">
        <v>381199.13000000006</v>
      </c>
    </row>
    <row r="20" spans="1:4" s="80" customFormat="1" ht="15" customHeight="1" x14ac:dyDescent="0.2">
      <c r="A20" s="78"/>
      <c r="B20" s="77" t="s">
        <v>146</v>
      </c>
      <c r="C20" s="71" t="s">
        <v>147</v>
      </c>
      <c r="D20" s="72">
        <v>381199.13000000006</v>
      </c>
    </row>
    <row r="21" spans="1:4" s="43" customFormat="1" ht="15" customHeight="1" x14ac:dyDescent="0.2">
      <c r="A21" s="133" t="s">
        <v>21</v>
      </c>
      <c r="B21" s="134"/>
      <c r="C21" s="135"/>
      <c r="D21" s="15">
        <v>2484849.5499999998</v>
      </c>
    </row>
    <row r="22" spans="1:4" x14ac:dyDescent="0.2">
      <c r="D22" s="88"/>
    </row>
    <row r="23" spans="1:4" x14ac:dyDescent="0.2">
      <c r="D23" s="88"/>
    </row>
  </sheetData>
  <mergeCells count="1">
    <mergeCell ref="A21:C21"/>
  </mergeCells>
  <printOptions horizontalCentered="1"/>
  <pageMargins left="0.39370078740157483" right="0.39370078740157483" top="0.59055118110236227" bottom="0.39370078740157483" header="0" footer="0"/>
  <pageSetup paperSize="9" fitToHeight="0" orientation="portrait" r:id="rId1"/>
  <headerFooter alignWithMargins="0"/>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23"/>
  <sheetViews>
    <sheetView showZeros="0" workbookViewId="0">
      <selection activeCell="A8" sqref="A8"/>
    </sheetView>
  </sheetViews>
  <sheetFormatPr baseColWidth="10" defaultRowHeight="12.75" x14ac:dyDescent="0.2"/>
  <cols>
    <col min="1" max="1" width="1.7109375" customWidth="1"/>
    <col min="2" max="2" width="5.7109375" customWidth="1"/>
    <col min="3" max="3" width="60.7109375" customWidth="1"/>
    <col min="4" max="4" width="23.7109375" customWidth="1"/>
  </cols>
  <sheetData>
    <row r="1" spans="1:4" ht="39" customHeight="1" x14ac:dyDescent="0.2">
      <c r="A1" s="37"/>
      <c r="B1" s="1"/>
      <c r="C1" s="1"/>
      <c r="D1" s="3" t="s">
        <v>101</v>
      </c>
    </row>
    <row r="3" spans="1:4" s="8" customFormat="1" ht="38.25" x14ac:dyDescent="0.2">
      <c r="A3" s="4" t="s">
        <v>102</v>
      </c>
      <c r="B3" s="4"/>
      <c r="C3" s="4"/>
      <c r="D3" s="4"/>
    </row>
    <row r="4" spans="1:4" s="8" customFormat="1" x14ac:dyDescent="0.2">
      <c r="A4" s="4" t="s">
        <v>12</v>
      </c>
      <c r="B4" s="4"/>
      <c r="C4" s="4"/>
      <c r="D4" s="4"/>
    </row>
    <row r="5" spans="1:4" s="8" customFormat="1" x14ac:dyDescent="0.2">
      <c r="A5" s="4" t="s">
        <v>126</v>
      </c>
      <c r="B5" s="4"/>
      <c r="C5" s="4"/>
      <c r="D5" s="4"/>
    </row>
    <row r="6" spans="1:4" s="8" customFormat="1" x14ac:dyDescent="0.2"/>
    <row r="7" spans="1:4" s="8" customFormat="1" x14ac:dyDescent="0.2">
      <c r="D7" s="57" t="s">
        <v>0</v>
      </c>
    </row>
    <row r="8" spans="1:4" s="8" customFormat="1" ht="36" customHeight="1" x14ac:dyDescent="0.2">
      <c r="A8" s="39" t="s">
        <v>127</v>
      </c>
      <c r="B8" s="12"/>
      <c r="C8" s="58"/>
      <c r="D8" s="7" t="s">
        <v>3</v>
      </c>
    </row>
    <row r="9" spans="1:4" s="79" customFormat="1" ht="15" customHeight="1" x14ac:dyDescent="0.2">
      <c r="A9" s="59" t="s">
        <v>128</v>
      </c>
      <c r="B9" s="60"/>
      <c r="C9" s="61"/>
      <c r="D9" s="62">
        <v>49300.639999999999</v>
      </c>
    </row>
    <row r="10" spans="1:4" s="43" customFormat="1" ht="15" customHeight="1" x14ac:dyDescent="0.2">
      <c r="A10" s="64"/>
      <c r="B10" s="65" t="s">
        <v>129</v>
      </c>
      <c r="C10" s="66" t="s">
        <v>130</v>
      </c>
      <c r="D10" s="67">
        <v>49300.639999999999</v>
      </c>
    </row>
    <row r="11" spans="1:4" s="63" customFormat="1" ht="15" customHeight="1" x14ac:dyDescent="0.2">
      <c r="A11" s="59" t="s">
        <v>131</v>
      </c>
      <c r="B11" s="60"/>
      <c r="C11" s="61"/>
      <c r="D11" s="68">
        <v>2582880.33</v>
      </c>
    </row>
    <row r="12" spans="1:4" s="80" customFormat="1" ht="15" customHeight="1" x14ac:dyDescent="0.2">
      <c r="A12" s="64"/>
      <c r="B12" s="65" t="s">
        <v>132</v>
      </c>
      <c r="C12" s="66" t="s">
        <v>133</v>
      </c>
      <c r="D12" s="67">
        <v>2582880.33</v>
      </c>
    </row>
    <row r="13" spans="1:4" s="63" customFormat="1" ht="15" customHeight="1" x14ac:dyDescent="0.2">
      <c r="A13" s="59" t="s">
        <v>148</v>
      </c>
      <c r="B13" s="60"/>
      <c r="C13" s="61"/>
      <c r="D13" s="68">
        <v>181735.11</v>
      </c>
    </row>
    <row r="14" spans="1:4" s="80" customFormat="1" ht="15" customHeight="1" x14ac:dyDescent="0.2">
      <c r="A14" s="64"/>
      <c r="B14" s="65" t="s">
        <v>149</v>
      </c>
      <c r="C14" s="66" t="s">
        <v>150</v>
      </c>
      <c r="D14" s="67">
        <v>181735.11</v>
      </c>
    </row>
    <row r="15" spans="1:4" s="63" customFormat="1" ht="15" customHeight="1" x14ac:dyDescent="0.2">
      <c r="A15" s="59" t="s">
        <v>151</v>
      </c>
      <c r="B15" s="60"/>
      <c r="C15" s="61"/>
      <c r="D15" s="68">
        <v>5110.13</v>
      </c>
    </row>
    <row r="16" spans="1:4" s="80" customFormat="1" ht="15" customHeight="1" x14ac:dyDescent="0.2">
      <c r="A16" s="64"/>
      <c r="B16" s="65" t="s">
        <v>152</v>
      </c>
      <c r="C16" s="66" t="s">
        <v>153</v>
      </c>
      <c r="D16" s="67">
        <v>5110.13</v>
      </c>
    </row>
    <row r="17" spans="1:4" s="63" customFormat="1" ht="15" customHeight="1" x14ac:dyDescent="0.2">
      <c r="A17" s="59" t="s">
        <v>140</v>
      </c>
      <c r="B17" s="60"/>
      <c r="C17" s="61"/>
      <c r="D17" s="68">
        <v>4730386.2200000007</v>
      </c>
    </row>
    <row r="18" spans="1:4" s="43" customFormat="1" ht="15" customHeight="1" x14ac:dyDescent="0.2">
      <c r="A18" s="78"/>
      <c r="B18" s="77" t="s">
        <v>181</v>
      </c>
      <c r="C18" s="71" t="s">
        <v>182</v>
      </c>
      <c r="D18" s="72">
        <v>3563192.37</v>
      </c>
    </row>
    <row r="19" spans="1:4" s="43" customFormat="1" ht="15" customHeight="1" x14ac:dyDescent="0.2">
      <c r="A19" s="78"/>
      <c r="B19" s="77" t="s">
        <v>190</v>
      </c>
      <c r="C19" s="71" t="s">
        <v>191</v>
      </c>
      <c r="D19" s="72">
        <v>1167193.8500000001</v>
      </c>
    </row>
    <row r="20" spans="1:4" s="63" customFormat="1" ht="15" customHeight="1" x14ac:dyDescent="0.2">
      <c r="A20" s="59" t="s">
        <v>145</v>
      </c>
      <c r="B20" s="60"/>
      <c r="C20" s="61"/>
      <c r="D20" s="68">
        <v>1963866.5299999998</v>
      </c>
    </row>
    <row r="21" spans="1:4" s="43" customFormat="1" ht="15" customHeight="1" x14ac:dyDescent="0.2">
      <c r="A21" s="78"/>
      <c r="B21" s="77" t="s">
        <v>171</v>
      </c>
      <c r="C21" s="71" t="s">
        <v>172</v>
      </c>
      <c r="D21" s="72">
        <v>29978.67</v>
      </c>
    </row>
    <row r="22" spans="1:4" s="43" customFormat="1" ht="15" customHeight="1" x14ac:dyDescent="0.2">
      <c r="A22" s="78"/>
      <c r="B22" s="77" t="s">
        <v>146</v>
      </c>
      <c r="C22" s="71" t="s">
        <v>147</v>
      </c>
      <c r="D22" s="72">
        <v>1933887.8599999999</v>
      </c>
    </row>
    <row r="23" spans="1:4" ht="15" customHeight="1" x14ac:dyDescent="0.2">
      <c r="A23" s="133" t="s">
        <v>21</v>
      </c>
      <c r="B23" s="134"/>
      <c r="C23" s="135"/>
      <c r="D23" s="15">
        <v>9513278.959999999</v>
      </c>
    </row>
  </sheetData>
  <mergeCells count="1">
    <mergeCell ref="A23:C23"/>
  </mergeCells>
  <printOptions horizontalCentered="1"/>
  <pageMargins left="0.39370078740157483" right="0.39370078740157483" top="0.59055118110236227" bottom="0.39370078740157483" header="0" footer="0"/>
  <pageSetup paperSize="9" fitToHeight="0" orientation="portrait" r:id="rId1"/>
  <headerFooter alignWithMargins="0"/>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30"/>
  <sheetViews>
    <sheetView showZeros="0" workbookViewId="0">
      <selection activeCell="A8" sqref="A8"/>
    </sheetView>
  </sheetViews>
  <sheetFormatPr baseColWidth="10" defaultRowHeight="12.75" x14ac:dyDescent="0.2"/>
  <cols>
    <col min="1" max="1" width="1.7109375" customWidth="1"/>
    <col min="2" max="2" width="5.7109375" customWidth="1"/>
    <col min="3" max="3" width="60.7109375" customWidth="1"/>
    <col min="4" max="4" width="23.7109375" customWidth="1"/>
  </cols>
  <sheetData>
    <row r="1" spans="1:4" ht="39" customHeight="1" x14ac:dyDescent="0.2">
      <c r="A1" s="37"/>
      <c r="B1" s="1"/>
      <c r="C1" s="1"/>
      <c r="D1" s="3" t="s">
        <v>101</v>
      </c>
    </row>
    <row r="3" spans="1:4" s="8" customFormat="1" ht="38.25" x14ac:dyDescent="0.2">
      <c r="A3" s="4" t="s">
        <v>102</v>
      </c>
      <c r="B3" s="4"/>
      <c r="C3" s="4"/>
      <c r="D3" s="4"/>
    </row>
    <row r="4" spans="1:4" s="8" customFormat="1" x14ac:dyDescent="0.2">
      <c r="A4" s="4" t="s">
        <v>69</v>
      </c>
      <c r="B4" s="4"/>
      <c r="C4" s="4"/>
      <c r="D4" s="4"/>
    </row>
    <row r="5" spans="1:4" s="8" customFormat="1" x14ac:dyDescent="0.2">
      <c r="A5" s="4" t="s">
        <v>126</v>
      </c>
      <c r="B5" s="4"/>
      <c r="C5" s="4"/>
      <c r="D5" s="4"/>
    </row>
    <row r="6" spans="1:4" s="8" customFormat="1" x14ac:dyDescent="0.2"/>
    <row r="7" spans="1:4" s="8" customFormat="1" x14ac:dyDescent="0.2">
      <c r="D7" s="57" t="s">
        <v>0</v>
      </c>
    </row>
    <row r="8" spans="1:4" s="8" customFormat="1" ht="36" customHeight="1" x14ac:dyDescent="0.2">
      <c r="A8" s="39" t="s">
        <v>127</v>
      </c>
      <c r="B8" s="12"/>
      <c r="C8" s="58"/>
      <c r="D8" s="7" t="s">
        <v>3</v>
      </c>
    </row>
    <row r="9" spans="1:4" s="79" customFormat="1" ht="15" customHeight="1" x14ac:dyDescent="0.2">
      <c r="A9" s="59" t="s">
        <v>128</v>
      </c>
      <c r="B9" s="60"/>
      <c r="C9" s="61"/>
      <c r="D9" s="62">
        <v>19727.560000000001</v>
      </c>
    </row>
    <row r="10" spans="1:4" s="43" customFormat="1" ht="15" customHeight="1" x14ac:dyDescent="0.2">
      <c r="A10" s="64"/>
      <c r="B10" s="65" t="s">
        <v>129</v>
      </c>
      <c r="C10" s="66" t="s">
        <v>130</v>
      </c>
      <c r="D10" s="67">
        <v>14592.52</v>
      </c>
    </row>
    <row r="11" spans="1:4" s="43" customFormat="1" ht="15" customHeight="1" x14ac:dyDescent="0.2">
      <c r="A11" s="64"/>
      <c r="B11" s="65" t="s">
        <v>192</v>
      </c>
      <c r="C11" s="66" t="s">
        <v>193</v>
      </c>
      <c r="D11" s="67">
        <v>5135.04</v>
      </c>
    </row>
    <row r="12" spans="1:4" s="63" customFormat="1" ht="15" customHeight="1" x14ac:dyDescent="0.2">
      <c r="A12" s="69" t="s">
        <v>131</v>
      </c>
      <c r="B12" s="76"/>
      <c r="C12" s="74"/>
      <c r="D12" s="70">
        <v>1494071.48</v>
      </c>
    </row>
    <row r="13" spans="1:4" s="80" customFormat="1" ht="15" customHeight="1" x14ac:dyDescent="0.2">
      <c r="A13" s="78"/>
      <c r="B13" s="77" t="s">
        <v>132</v>
      </c>
      <c r="C13" s="71" t="s">
        <v>133</v>
      </c>
      <c r="D13" s="72">
        <v>1494071.48</v>
      </c>
    </row>
    <row r="14" spans="1:4" s="63" customFormat="1" ht="15" customHeight="1" x14ac:dyDescent="0.2">
      <c r="A14" s="69" t="s">
        <v>148</v>
      </c>
      <c r="B14" s="76"/>
      <c r="C14" s="74"/>
      <c r="D14" s="70">
        <v>1138914.76</v>
      </c>
    </row>
    <row r="15" spans="1:4" s="80" customFormat="1" ht="15" customHeight="1" x14ac:dyDescent="0.2">
      <c r="A15" s="64"/>
      <c r="B15" s="77" t="s">
        <v>149</v>
      </c>
      <c r="C15" s="71" t="s">
        <v>150</v>
      </c>
      <c r="D15" s="72">
        <v>1138914.76</v>
      </c>
    </row>
    <row r="16" spans="1:4" s="63" customFormat="1" ht="15" customHeight="1" x14ac:dyDescent="0.2">
      <c r="A16" s="69" t="s">
        <v>151</v>
      </c>
      <c r="B16" s="76"/>
      <c r="C16" s="74"/>
      <c r="D16" s="70">
        <v>1452</v>
      </c>
    </row>
    <row r="17" spans="1:4" s="80" customFormat="1" ht="15" customHeight="1" x14ac:dyDescent="0.2">
      <c r="A17" s="78"/>
      <c r="B17" s="77" t="s">
        <v>152</v>
      </c>
      <c r="C17" s="71" t="s">
        <v>153</v>
      </c>
      <c r="D17" s="72">
        <v>1452</v>
      </c>
    </row>
    <row r="18" spans="1:4" s="79" customFormat="1" ht="15" customHeight="1" x14ac:dyDescent="0.2">
      <c r="A18" s="59" t="s">
        <v>140</v>
      </c>
      <c r="B18" s="60"/>
      <c r="C18" s="61"/>
      <c r="D18" s="68">
        <v>1870691.4299999997</v>
      </c>
    </row>
    <row r="19" spans="1:4" s="80" customFormat="1" ht="15" customHeight="1" x14ac:dyDescent="0.2">
      <c r="A19" s="78"/>
      <c r="B19" s="77" t="s">
        <v>154</v>
      </c>
      <c r="C19" s="71" t="s">
        <v>155</v>
      </c>
      <c r="D19" s="72">
        <v>1062481.9099999999</v>
      </c>
    </row>
    <row r="20" spans="1:4" s="80" customFormat="1" ht="15" customHeight="1" x14ac:dyDescent="0.2">
      <c r="A20" s="78"/>
      <c r="B20" s="77" t="s">
        <v>181</v>
      </c>
      <c r="C20" s="71" t="s">
        <v>182</v>
      </c>
      <c r="D20" s="72">
        <v>688011.35</v>
      </c>
    </row>
    <row r="21" spans="1:4" s="80" customFormat="1" ht="15" customHeight="1" x14ac:dyDescent="0.2">
      <c r="A21" s="78"/>
      <c r="B21" s="77" t="s">
        <v>190</v>
      </c>
      <c r="C21" s="71" t="s">
        <v>191</v>
      </c>
      <c r="D21" s="72">
        <v>59132.89</v>
      </c>
    </row>
    <row r="22" spans="1:4" s="80" customFormat="1" ht="15" customHeight="1" x14ac:dyDescent="0.2">
      <c r="A22" s="78"/>
      <c r="B22" s="77" t="s">
        <v>156</v>
      </c>
      <c r="C22" s="71" t="s">
        <v>157</v>
      </c>
      <c r="D22" s="72">
        <v>61065.279999999999</v>
      </c>
    </row>
    <row r="23" spans="1:4" s="79" customFormat="1" ht="15" customHeight="1" x14ac:dyDescent="0.2">
      <c r="A23" s="59" t="s">
        <v>158</v>
      </c>
      <c r="B23" s="60"/>
      <c r="C23" s="61"/>
      <c r="D23" s="68">
        <v>30421.960000000003</v>
      </c>
    </row>
    <row r="24" spans="1:4" s="80" customFormat="1" ht="15" customHeight="1" x14ac:dyDescent="0.2">
      <c r="A24" s="78"/>
      <c r="B24" s="77" t="s">
        <v>159</v>
      </c>
      <c r="C24" s="71" t="s">
        <v>160</v>
      </c>
      <c r="D24" s="72">
        <v>30421.960000000003</v>
      </c>
    </row>
    <row r="25" spans="1:4" s="79" customFormat="1" ht="15" customHeight="1" x14ac:dyDescent="0.2">
      <c r="A25" s="59" t="s">
        <v>145</v>
      </c>
      <c r="B25" s="60"/>
      <c r="C25" s="61"/>
      <c r="D25" s="68">
        <v>9227492.290000001</v>
      </c>
    </row>
    <row r="26" spans="1:4" s="80" customFormat="1" ht="15" customHeight="1" x14ac:dyDescent="0.2">
      <c r="A26" s="78"/>
      <c r="B26" s="77" t="s">
        <v>194</v>
      </c>
      <c r="C26" s="71" t="s">
        <v>195</v>
      </c>
      <c r="D26" s="72">
        <v>61211.9</v>
      </c>
    </row>
    <row r="27" spans="1:4" s="80" customFormat="1" ht="15" customHeight="1" x14ac:dyDescent="0.2">
      <c r="A27" s="78"/>
      <c r="B27" s="77" t="s">
        <v>146</v>
      </c>
      <c r="C27" s="66" t="s">
        <v>147</v>
      </c>
      <c r="D27" s="72">
        <v>9166280.3900000006</v>
      </c>
    </row>
    <row r="28" spans="1:4" s="8" customFormat="1" ht="15" customHeight="1" x14ac:dyDescent="0.2">
      <c r="A28" s="133" t="s">
        <v>21</v>
      </c>
      <c r="B28" s="134"/>
      <c r="C28" s="135"/>
      <c r="D28" s="15">
        <v>13782771.48</v>
      </c>
    </row>
    <row r="29" spans="1:4" x14ac:dyDescent="0.2">
      <c r="D29" s="17"/>
    </row>
    <row r="30" spans="1:4" x14ac:dyDescent="0.2">
      <c r="D30" s="17"/>
    </row>
  </sheetData>
  <mergeCells count="1">
    <mergeCell ref="A28:C28"/>
  </mergeCells>
  <printOptions horizontalCentered="1"/>
  <pageMargins left="0.39370078740157483" right="0.39370078740157483" top="0.59055118110236227" bottom="0.39370078740157483" header="0" footer="0"/>
  <pageSetup paperSize="9" fitToHeight="0" orientation="portrait" r:id="rId1"/>
  <headerFooter alignWithMargins="0"/>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28"/>
  <sheetViews>
    <sheetView showZeros="0" workbookViewId="0">
      <selection activeCell="A8" sqref="A8"/>
    </sheetView>
  </sheetViews>
  <sheetFormatPr baseColWidth="10" defaultRowHeight="12.75" x14ac:dyDescent="0.2"/>
  <cols>
    <col min="1" max="1" width="1.7109375" customWidth="1"/>
    <col min="2" max="2" width="5.7109375" customWidth="1"/>
    <col min="3" max="3" width="60.7109375" customWidth="1"/>
    <col min="4" max="4" width="23.7109375" customWidth="1"/>
  </cols>
  <sheetData>
    <row r="1" spans="1:4" ht="39" customHeight="1" x14ac:dyDescent="0.2">
      <c r="A1" s="37"/>
      <c r="B1" s="1"/>
      <c r="C1" s="1"/>
      <c r="D1" s="3" t="s">
        <v>101</v>
      </c>
    </row>
    <row r="3" spans="1:4" s="8" customFormat="1" ht="38.25" x14ac:dyDescent="0.2">
      <c r="A3" s="4" t="s">
        <v>102</v>
      </c>
      <c r="B3" s="4"/>
      <c r="C3" s="4"/>
      <c r="D3" s="4"/>
    </row>
    <row r="4" spans="1:4" s="8" customFormat="1" x14ac:dyDescent="0.2">
      <c r="A4" s="4" t="s">
        <v>97</v>
      </c>
      <c r="B4" s="4"/>
      <c r="C4" s="4"/>
      <c r="D4" s="4"/>
    </row>
    <row r="5" spans="1:4" s="8" customFormat="1" x14ac:dyDescent="0.2">
      <c r="A5" s="4" t="s">
        <v>126</v>
      </c>
      <c r="B5" s="4"/>
      <c r="C5" s="4"/>
      <c r="D5" s="4"/>
    </row>
    <row r="6" spans="1:4" s="8" customFormat="1" x14ac:dyDescent="0.2"/>
    <row r="7" spans="1:4" s="8" customFormat="1" x14ac:dyDescent="0.2">
      <c r="D7" s="57" t="s">
        <v>0</v>
      </c>
    </row>
    <row r="8" spans="1:4" s="8" customFormat="1" ht="36" customHeight="1" x14ac:dyDescent="0.2">
      <c r="A8" s="39" t="s">
        <v>127</v>
      </c>
      <c r="B8" s="12"/>
      <c r="C8" s="58"/>
      <c r="D8" s="7" t="s">
        <v>3</v>
      </c>
    </row>
    <row r="9" spans="1:4" s="79" customFormat="1" ht="15" customHeight="1" x14ac:dyDescent="0.2">
      <c r="A9" s="59" t="s">
        <v>128</v>
      </c>
      <c r="B9" s="60"/>
      <c r="C9" s="61"/>
      <c r="D9" s="62">
        <v>1718500.3599999999</v>
      </c>
    </row>
    <row r="10" spans="1:4" s="43" customFormat="1" ht="15" customHeight="1" x14ac:dyDescent="0.2">
      <c r="A10" s="64"/>
      <c r="B10" s="65" t="s">
        <v>129</v>
      </c>
      <c r="C10" s="66" t="s">
        <v>130</v>
      </c>
      <c r="D10" s="67">
        <v>1718500.3599999999</v>
      </c>
    </row>
    <row r="11" spans="1:4" s="43" customFormat="1" ht="15" customHeight="1" x14ac:dyDescent="0.2">
      <c r="A11" s="59" t="s">
        <v>131</v>
      </c>
      <c r="B11" s="60"/>
      <c r="C11" s="61"/>
      <c r="D11" s="68">
        <v>3096.21</v>
      </c>
    </row>
    <row r="12" spans="1:4" s="79" customFormat="1" ht="15" customHeight="1" x14ac:dyDescent="0.2">
      <c r="A12" s="64"/>
      <c r="B12" s="65" t="s">
        <v>132</v>
      </c>
      <c r="C12" s="66" t="s">
        <v>133</v>
      </c>
      <c r="D12" s="67">
        <v>3096.21</v>
      </c>
    </row>
    <row r="13" spans="1:4" s="43" customFormat="1" ht="15" customHeight="1" x14ac:dyDescent="0.2">
      <c r="A13" s="59" t="s">
        <v>148</v>
      </c>
      <c r="B13" s="60"/>
      <c r="C13" s="61"/>
      <c r="D13" s="68">
        <v>1000139.98</v>
      </c>
    </row>
    <row r="14" spans="1:4" s="80" customFormat="1" ht="15" customHeight="1" x14ac:dyDescent="0.2">
      <c r="A14" s="64"/>
      <c r="B14" s="65" t="s">
        <v>149</v>
      </c>
      <c r="C14" s="66" t="s">
        <v>150</v>
      </c>
      <c r="D14" s="67">
        <v>1000139.98</v>
      </c>
    </row>
    <row r="15" spans="1:4" s="63" customFormat="1" ht="15" customHeight="1" x14ac:dyDescent="0.2">
      <c r="A15" s="59" t="s">
        <v>151</v>
      </c>
      <c r="B15" s="60"/>
      <c r="C15" s="61"/>
      <c r="D15" s="68">
        <v>5975.34</v>
      </c>
    </row>
    <row r="16" spans="1:4" s="80" customFormat="1" ht="15" customHeight="1" x14ac:dyDescent="0.2">
      <c r="A16" s="64"/>
      <c r="B16" s="65" t="s">
        <v>152</v>
      </c>
      <c r="C16" s="66" t="s">
        <v>153</v>
      </c>
      <c r="D16" s="67">
        <v>5975.34</v>
      </c>
    </row>
    <row r="17" spans="1:4" s="79" customFormat="1" ht="15" customHeight="1" x14ac:dyDescent="0.2">
      <c r="A17" s="69" t="s">
        <v>134</v>
      </c>
      <c r="B17" s="76"/>
      <c r="C17" s="74"/>
      <c r="D17" s="70">
        <v>4356</v>
      </c>
    </row>
    <row r="18" spans="1:4" s="80" customFormat="1" ht="15" customHeight="1" x14ac:dyDescent="0.2">
      <c r="A18" s="64"/>
      <c r="B18" s="65" t="s">
        <v>135</v>
      </c>
      <c r="C18" s="66" t="s">
        <v>136</v>
      </c>
      <c r="D18" s="67">
        <v>4356</v>
      </c>
    </row>
    <row r="19" spans="1:4" s="79" customFormat="1" ht="15" customHeight="1" x14ac:dyDescent="0.2">
      <c r="A19" s="69" t="s">
        <v>140</v>
      </c>
      <c r="B19" s="76"/>
      <c r="C19" s="74"/>
      <c r="D19" s="70">
        <v>4216860.63</v>
      </c>
    </row>
    <row r="20" spans="1:4" s="80" customFormat="1" ht="15" customHeight="1" x14ac:dyDescent="0.2">
      <c r="A20" s="64"/>
      <c r="B20" s="65" t="s">
        <v>143</v>
      </c>
      <c r="C20" s="66" t="s">
        <v>144</v>
      </c>
      <c r="D20" s="67">
        <v>4029771.2199999997</v>
      </c>
    </row>
    <row r="21" spans="1:4" s="80" customFormat="1" ht="15" customHeight="1" x14ac:dyDescent="0.2">
      <c r="A21" s="64"/>
      <c r="B21" s="65" t="s">
        <v>154</v>
      </c>
      <c r="C21" s="66" t="s">
        <v>155</v>
      </c>
      <c r="D21" s="67">
        <v>171018.91</v>
      </c>
    </row>
    <row r="22" spans="1:4" s="80" customFormat="1" ht="15" customHeight="1" x14ac:dyDescent="0.2">
      <c r="A22" s="64"/>
      <c r="B22" s="65" t="s">
        <v>196</v>
      </c>
      <c r="C22" s="66" t="s">
        <v>197</v>
      </c>
      <c r="D22" s="67">
        <v>16070.5</v>
      </c>
    </row>
    <row r="23" spans="1:4" s="79" customFormat="1" ht="15" customHeight="1" x14ac:dyDescent="0.2">
      <c r="A23" s="69" t="s">
        <v>158</v>
      </c>
      <c r="B23" s="76"/>
      <c r="C23" s="74"/>
      <c r="D23" s="70">
        <v>151899.51999999999</v>
      </c>
    </row>
    <row r="24" spans="1:4" s="80" customFormat="1" ht="15" customHeight="1" x14ac:dyDescent="0.2">
      <c r="A24" s="64"/>
      <c r="B24" s="65" t="s">
        <v>159</v>
      </c>
      <c r="C24" s="66" t="s">
        <v>160</v>
      </c>
      <c r="D24" s="67">
        <v>151899.51999999999</v>
      </c>
    </row>
    <row r="25" spans="1:4" s="79" customFormat="1" ht="15" customHeight="1" x14ac:dyDescent="0.2">
      <c r="A25" s="69" t="s">
        <v>145</v>
      </c>
      <c r="B25" s="76"/>
      <c r="C25" s="74"/>
      <c r="D25" s="70">
        <v>3094968.09</v>
      </c>
    </row>
    <row r="26" spans="1:4" s="80" customFormat="1" ht="15" customHeight="1" x14ac:dyDescent="0.2">
      <c r="A26" s="64"/>
      <c r="B26" s="65" t="s">
        <v>198</v>
      </c>
      <c r="C26" s="66" t="s">
        <v>199</v>
      </c>
      <c r="D26" s="67">
        <v>4153.47</v>
      </c>
    </row>
    <row r="27" spans="1:4" s="80" customFormat="1" ht="15" customHeight="1" x14ac:dyDescent="0.2">
      <c r="A27" s="64"/>
      <c r="B27" s="65" t="s">
        <v>146</v>
      </c>
      <c r="C27" s="66" t="s">
        <v>147</v>
      </c>
      <c r="D27" s="67">
        <v>3090814.6199999996</v>
      </c>
    </row>
    <row r="28" spans="1:4" s="8" customFormat="1" ht="15" customHeight="1" x14ac:dyDescent="0.2">
      <c r="A28" s="133" t="s">
        <v>21</v>
      </c>
      <c r="B28" s="134"/>
      <c r="C28" s="135"/>
      <c r="D28" s="15">
        <v>10195796.129999999</v>
      </c>
    </row>
  </sheetData>
  <mergeCells count="1">
    <mergeCell ref="A28:C28"/>
  </mergeCells>
  <printOptions horizontalCentered="1"/>
  <pageMargins left="0.39370078740157483" right="0.39370078740157483" top="0.59055118110236227" bottom="0.39370078740157483" header="0" footer="0"/>
  <pageSetup paperSize="9" fitToHeight="0" orientation="portrait" r:id="rId1"/>
  <headerFooter alignWithMargins="0"/>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31"/>
  <sheetViews>
    <sheetView showZeros="0" workbookViewId="0">
      <selection activeCell="A8" sqref="A8"/>
    </sheetView>
  </sheetViews>
  <sheetFormatPr baseColWidth="10" defaultRowHeight="12.75" x14ac:dyDescent="0.2"/>
  <cols>
    <col min="1" max="1" width="1.7109375" customWidth="1"/>
    <col min="2" max="2" width="5.7109375" customWidth="1"/>
    <col min="3" max="3" width="60.7109375" customWidth="1"/>
    <col min="4" max="4" width="23.7109375" customWidth="1"/>
  </cols>
  <sheetData>
    <row r="1" spans="1:4" ht="39" customHeight="1" x14ac:dyDescent="0.2">
      <c r="A1" s="37"/>
      <c r="B1" s="1"/>
      <c r="C1" s="1"/>
      <c r="D1" s="3" t="s">
        <v>101</v>
      </c>
    </row>
    <row r="3" spans="1:4" s="8" customFormat="1" ht="38.25" x14ac:dyDescent="0.2">
      <c r="A3" s="4" t="s">
        <v>102</v>
      </c>
      <c r="B3" s="4"/>
      <c r="C3" s="4"/>
      <c r="D3" s="4"/>
    </row>
    <row r="4" spans="1:4" s="8" customFormat="1" x14ac:dyDescent="0.2">
      <c r="A4" s="4" t="s">
        <v>20</v>
      </c>
      <c r="B4" s="4"/>
      <c r="C4" s="4"/>
      <c r="D4" s="4"/>
    </row>
    <row r="5" spans="1:4" s="8" customFormat="1" x14ac:dyDescent="0.2">
      <c r="A5" s="4" t="s">
        <v>126</v>
      </c>
      <c r="B5" s="4"/>
      <c r="C5" s="4"/>
      <c r="D5" s="4"/>
    </row>
    <row r="6" spans="1:4" s="8" customFormat="1" x14ac:dyDescent="0.2"/>
    <row r="7" spans="1:4" s="8" customFormat="1" x14ac:dyDescent="0.2">
      <c r="D7" s="57" t="s">
        <v>0</v>
      </c>
    </row>
    <row r="8" spans="1:4" s="8" customFormat="1" ht="36" customHeight="1" x14ac:dyDescent="0.2">
      <c r="A8" s="39" t="s">
        <v>127</v>
      </c>
      <c r="B8" s="12"/>
      <c r="C8" s="58"/>
      <c r="D8" s="7" t="s">
        <v>3</v>
      </c>
    </row>
    <row r="9" spans="1:4" s="79" customFormat="1" ht="15" customHeight="1" x14ac:dyDescent="0.2">
      <c r="A9" s="59" t="s">
        <v>128</v>
      </c>
      <c r="B9" s="60"/>
      <c r="C9" s="61"/>
      <c r="D9" s="81">
        <v>744.14</v>
      </c>
    </row>
    <row r="10" spans="1:4" s="43" customFormat="1" ht="15" customHeight="1" x14ac:dyDescent="0.2">
      <c r="A10" s="64"/>
      <c r="B10" s="65" t="s">
        <v>129</v>
      </c>
      <c r="C10" s="66" t="s">
        <v>130</v>
      </c>
      <c r="D10" s="82">
        <v>744.14</v>
      </c>
    </row>
    <row r="11" spans="1:4" s="63" customFormat="1" ht="15" customHeight="1" x14ac:dyDescent="0.2">
      <c r="A11" s="69" t="s">
        <v>131</v>
      </c>
      <c r="B11" s="76"/>
      <c r="C11" s="74"/>
      <c r="D11" s="84">
        <v>172078</v>
      </c>
    </row>
    <row r="12" spans="1:4" s="43" customFormat="1" ht="15" customHeight="1" x14ac:dyDescent="0.2">
      <c r="A12" s="78"/>
      <c r="B12" s="77" t="s">
        <v>132</v>
      </c>
      <c r="C12" s="71" t="s">
        <v>133</v>
      </c>
      <c r="D12" s="83">
        <v>172078</v>
      </c>
    </row>
    <row r="13" spans="1:4" s="63" customFormat="1" ht="15" customHeight="1" x14ac:dyDescent="0.2">
      <c r="A13" s="69" t="s">
        <v>148</v>
      </c>
      <c r="B13" s="76"/>
      <c r="C13" s="74"/>
      <c r="D13" s="84">
        <v>271191.31</v>
      </c>
    </row>
    <row r="14" spans="1:4" s="63" customFormat="1" ht="15" customHeight="1" x14ac:dyDescent="0.2">
      <c r="A14" s="59"/>
      <c r="B14" s="77" t="s">
        <v>149</v>
      </c>
      <c r="C14" s="71" t="s">
        <v>150</v>
      </c>
      <c r="D14" s="83">
        <v>271191.31</v>
      </c>
    </row>
    <row r="15" spans="1:4" s="43" customFormat="1" ht="15" customHeight="1" x14ac:dyDescent="0.2">
      <c r="A15" s="69" t="s">
        <v>200</v>
      </c>
      <c r="B15" s="76"/>
      <c r="C15" s="74"/>
      <c r="D15" s="84">
        <v>326938.53000000003</v>
      </c>
    </row>
    <row r="16" spans="1:4" s="43" customFormat="1" ht="15" customHeight="1" x14ac:dyDescent="0.2">
      <c r="A16" s="78"/>
      <c r="B16" s="77" t="s">
        <v>201</v>
      </c>
      <c r="C16" s="71" t="s">
        <v>202</v>
      </c>
      <c r="D16" s="83">
        <v>326938.53000000003</v>
      </c>
    </row>
    <row r="17" spans="1:4" s="63" customFormat="1" ht="15" customHeight="1" x14ac:dyDescent="0.2">
      <c r="A17" s="69" t="s">
        <v>134</v>
      </c>
      <c r="B17" s="76"/>
      <c r="C17" s="74"/>
      <c r="D17" s="84">
        <v>279512.12</v>
      </c>
    </row>
    <row r="18" spans="1:4" s="43" customFormat="1" ht="15" customHeight="1" x14ac:dyDescent="0.2">
      <c r="A18" s="78"/>
      <c r="B18" s="77" t="s">
        <v>135</v>
      </c>
      <c r="C18" s="71" t="s">
        <v>136</v>
      </c>
      <c r="D18" s="83">
        <v>279512.12</v>
      </c>
    </row>
    <row r="19" spans="1:4" s="63" customFormat="1" ht="15" customHeight="1" x14ac:dyDescent="0.2">
      <c r="A19" s="69" t="s">
        <v>140</v>
      </c>
      <c r="B19" s="76"/>
      <c r="C19" s="74"/>
      <c r="D19" s="84">
        <v>5559976.4099999992</v>
      </c>
    </row>
    <row r="20" spans="1:4" s="43" customFormat="1" ht="15" customHeight="1" x14ac:dyDescent="0.2">
      <c r="A20" s="78"/>
      <c r="B20" s="77" t="s">
        <v>177</v>
      </c>
      <c r="C20" s="71" t="s">
        <v>178</v>
      </c>
      <c r="D20" s="83">
        <v>1106352.1099999999</v>
      </c>
    </row>
    <row r="21" spans="1:4" s="43" customFormat="1" ht="15" customHeight="1" x14ac:dyDescent="0.2">
      <c r="A21" s="64"/>
      <c r="B21" s="65" t="s">
        <v>143</v>
      </c>
      <c r="C21" s="66" t="s">
        <v>144</v>
      </c>
      <c r="D21" s="82">
        <v>14706.26</v>
      </c>
    </row>
    <row r="22" spans="1:4" s="43" customFormat="1" ht="15" customHeight="1" x14ac:dyDescent="0.2">
      <c r="A22" s="78"/>
      <c r="B22" s="77" t="s">
        <v>203</v>
      </c>
      <c r="C22" s="71" t="s">
        <v>204</v>
      </c>
      <c r="D22" s="83">
        <v>783577.35</v>
      </c>
    </row>
    <row r="23" spans="1:4" s="43" customFormat="1" ht="15" customHeight="1" x14ac:dyDescent="0.2">
      <c r="A23" s="64"/>
      <c r="B23" s="65" t="s">
        <v>154</v>
      </c>
      <c r="C23" s="66" t="s">
        <v>155</v>
      </c>
      <c r="D23" s="82">
        <v>531514.73</v>
      </c>
    </row>
    <row r="24" spans="1:4" s="43" customFormat="1" ht="15" customHeight="1" x14ac:dyDescent="0.2">
      <c r="A24" s="64"/>
      <c r="B24" s="65" t="s">
        <v>181</v>
      </c>
      <c r="C24" s="66" t="s">
        <v>182</v>
      </c>
      <c r="D24" s="82">
        <v>275502.90000000002</v>
      </c>
    </row>
    <row r="25" spans="1:4" s="43" customFormat="1" ht="15" customHeight="1" x14ac:dyDescent="0.2">
      <c r="A25" s="64"/>
      <c r="B25" s="65" t="s">
        <v>196</v>
      </c>
      <c r="C25" s="66" t="s">
        <v>197</v>
      </c>
      <c r="D25" s="82">
        <v>2828556.4299999997</v>
      </c>
    </row>
    <row r="26" spans="1:4" s="43" customFormat="1" ht="15" customHeight="1" x14ac:dyDescent="0.2">
      <c r="A26" s="64"/>
      <c r="B26" s="65" t="s">
        <v>156</v>
      </c>
      <c r="C26" s="66" t="s">
        <v>157</v>
      </c>
      <c r="D26" s="82">
        <v>19766.629999999997</v>
      </c>
    </row>
    <row r="27" spans="1:4" s="63" customFormat="1" ht="15" customHeight="1" x14ac:dyDescent="0.2">
      <c r="A27" s="69" t="s">
        <v>158</v>
      </c>
      <c r="B27" s="76"/>
      <c r="C27" s="74"/>
      <c r="D27" s="84">
        <v>426951.39</v>
      </c>
    </row>
    <row r="28" spans="1:4" s="43" customFormat="1" ht="15" customHeight="1" x14ac:dyDescent="0.2">
      <c r="A28" s="64"/>
      <c r="B28" s="65" t="s">
        <v>159</v>
      </c>
      <c r="C28" s="66" t="s">
        <v>160</v>
      </c>
      <c r="D28" s="82">
        <v>426951.39</v>
      </c>
    </row>
    <row r="29" spans="1:4" s="63" customFormat="1" ht="15" customHeight="1" x14ac:dyDescent="0.2">
      <c r="A29" s="69" t="s">
        <v>145</v>
      </c>
      <c r="B29" s="76"/>
      <c r="C29" s="74"/>
      <c r="D29" s="84">
        <v>127915.70999999999</v>
      </c>
    </row>
    <row r="30" spans="1:4" s="43" customFormat="1" ht="15" customHeight="1" x14ac:dyDescent="0.2">
      <c r="A30" s="64"/>
      <c r="B30" s="65" t="s">
        <v>146</v>
      </c>
      <c r="C30" s="66" t="s">
        <v>147</v>
      </c>
      <c r="D30" s="82">
        <v>127915.70999999999</v>
      </c>
    </row>
    <row r="31" spans="1:4" s="8" customFormat="1" ht="15" customHeight="1" x14ac:dyDescent="0.2">
      <c r="A31" s="133" t="s">
        <v>21</v>
      </c>
      <c r="B31" s="134"/>
      <c r="C31" s="135"/>
      <c r="D31" s="15">
        <v>7165307.6099999985</v>
      </c>
    </row>
  </sheetData>
  <mergeCells count="1">
    <mergeCell ref="A31:C31"/>
  </mergeCells>
  <printOptions horizontalCentered="1"/>
  <pageMargins left="0.39370078740157483" right="0.39370078740157483" top="0.59055118110236227" bottom="0.39370078740157483" header="0" footer="0"/>
  <pageSetup paperSize="9" fitToHeight="0" orientation="portrait" r:id="rId1"/>
  <headerFooter alignWithMargins="0"/>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26"/>
  <sheetViews>
    <sheetView showZeros="0" workbookViewId="0">
      <selection activeCell="A8" sqref="A8"/>
    </sheetView>
  </sheetViews>
  <sheetFormatPr baseColWidth="10" defaultRowHeight="12.75" x14ac:dyDescent="0.2"/>
  <cols>
    <col min="1" max="1" width="1.7109375" customWidth="1"/>
    <col min="2" max="2" width="5.7109375" customWidth="1"/>
    <col min="3" max="3" width="60.7109375" customWidth="1"/>
    <col min="4" max="4" width="23.7109375" customWidth="1"/>
  </cols>
  <sheetData>
    <row r="1" spans="1:4" ht="39" customHeight="1" x14ac:dyDescent="0.2">
      <c r="A1" s="37"/>
      <c r="B1" s="1"/>
      <c r="C1" s="1"/>
      <c r="D1" s="3" t="s">
        <v>101</v>
      </c>
    </row>
    <row r="3" spans="1:4" s="8" customFormat="1" ht="38.25" x14ac:dyDescent="0.2">
      <c r="A3" s="4" t="s">
        <v>102</v>
      </c>
      <c r="B3" s="4"/>
      <c r="C3" s="4"/>
      <c r="D3" s="4"/>
    </row>
    <row r="4" spans="1:4" s="8" customFormat="1" x14ac:dyDescent="0.2">
      <c r="A4" s="4" t="s">
        <v>13</v>
      </c>
      <c r="B4" s="4"/>
      <c r="C4" s="4"/>
      <c r="D4" s="4"/>
    </row>
    <row r="5" spans="1:4" s="8" customFormat="1" x14ac:dyDescent="0.2">
      <c r="A5" s="4" t="s">
        <v>126</v>
      </c>
      <c r="B5" s="4"/>
      <c r="C5" s="4"/>
      <c r="D5" s="4"/>
    </row>
    <row r="6" spans="1:4" s="8" customFormat="1" x14ac:dyDescent="0.2"/>
    <row r="7" spans="1:4" s="8" customFormat="1" x14ac:dyDescent="0.2">
      <c r="D7" s="57" t="s">
        <v>0</v>
      </c>
    </row>
    <row r="8" spans="1:4" s="8" customFormat="1" ht="36" customHeight="1" x14ac:dyDescent="0.2">
      <c r="A8" s="39" t="s">
        <v>127</v>
      </c>
      <c r="B8" s="12"/>
      <c r="C8" s="58"/>
      <c r="D8" s="6" t="s">
        <v>3</v>
      </c>
    </row>
    <row r="9" spans="1:4" s="79" customFormat="1" ht="15" customHeight="1" x14ac:dyDescent="0.2">
      <c r="A9" s="59" t="s">
        <v>128</v>
      </c>
      <c r="B9" s="60"/>
      <c r="C9" s="61"/>
      <c r="D9" s="62">
        <v>800860.54</v>
      </c>
    </row>
    <row r="10" spans="1:4" s="43" customFormat="1" ht="15" customHeight="1" x14ac:dyDescent="0.2">
      <c r="A10" s="64"/>
      <c r="B10" s="65" t="s">
        <v>129</v>
      </c>
      <c r="C10" s="66" t="s">
        <v>130</v>
      </c>
      <c r="D10" s="67">
        <v>800860.54</v>
      </c>
    </row>
    <row r="11" spans="1:4" s="63" customFormat="1" ht="15" customHeight="1" x14ac:dyDescent="0.2">
      <c r="A11" s="69" t="s">
        <v>131</v>
      </c>
      <c r="B11" s="76"/>
      <c r="C11" s="74"/>
      <c r="D11" s="70">
        <v>150210.56</v>
      </c>
    </row>
    <row r="12" spans="1:4" s="80" customFormat="1" ht="15" customHeight="1" x14ac:dyDescent="0.2">
      <c r="A12" s="78"/>
      <c r="B12" s="77" t="s">
        <v>132</v>
      </c>
      <c r="C12" s="71" t="s">
        <v>133</v>
      </c>
      <c r="D12" s="72">
        <v>150210.56</v>
      </c>
    </row>
    <row r="13" spans="1:4" s="63" customFormat="1" ht="15" customHeight="1" x14ac:dyDescent="0.2">
      <c r="A13" s="69" t="s">
        <v>148</v>
      </c>
      <c r="B13" s="76"/>
      <c r="C13" s="74"/>
      <c r="D13" s="70">
        <v>28504.22</v>
      </c>
    </row>
    <row r="14" spans="1:4" s="80" customFormat="1" ht="15" customHeight="1" x14ac:dyDescent="0.2">
      <c r="A14" s="78"/>
      <c r="B14" s="77" t="s">
        <v>149</v>
      </c>
      <c r="C14" s="71" t="s">
        <v>150</v>
      </c>
      <c r="D14" s="72">
        <v>28504.22</v>
      </c>
    </row>
    <row r="15" spans="1:4" s="63" customFormat="1" ht="15" customHeight="1" x14ac:dyDescent="0.2">
      <c r="A15" s="69" t="s">
        <v>134</v>
      </c>
      <c r="B15" s="76"/>
      <c r="C15" s="74"/>
      <c r="D15" s="70">
        <v>408.55</v>
      </c>
    </row>
    <row r="16" spans="1:4" s="80" customFormat="1" ht="15" customHeight="1" x14ac:dyDescent="0.2">
      <c r="A16" s="78"/>
      <c r="B16" s="77" t="s">
        <v>135</v>
      </c>
      <c r="C16" s="71" t="s">
        <v>136</v>
      </c>
      <c r="D16" s="72">
        <v>408.55</v>
      </c>
    </row>
    <row r="17" spans="1:4" s="79" customFormat="1" ht="15" customHeight="1" x14ac:dyDescent="0.2">
      <c r="A17" s="59" t="s">
        <v>140</v>
      </c>
      <c r="B17" s="60"/>
      <c r="C17" s="61"/>
      <c r="D17" s="68">
        <v>234050.62</v>
      </c>
    </row>
    <row r="18" spans="1:4" s="80" customFormat="1" ht="15" customHeight="1" x14ac:dyDescent="0.2">
      <c r="A18" s="78"/>
      <c r="B18" s="77" t="s">
        <v>156</v>
      </c>
      <c r="C18" s="71" t="s">
        <v>157</v>
      </c>
      <c r="D18" s="72">
        <v>234050.62</v>
      </c>
    </row>
    <row r="19" spans="1:4" s="79" customFormat="1" ht="15" customHeight="1" x14ac:dyDescent="0.2">
      <c r="A19" s="59" t="s">
        <v>158</v>
      </c>
      <c r="B19" s="60"/>
      <c r="C19" s="61"/>
      <c r="D19" s="68">
        <v>265146.62</v>
      </c>
    </row>
    <row r="20" spans="1:4" s="80" customFormat="1" ht="15" customHeight="1" x14ac:dyDescent="0.2">
      <c r="A20" s="78"/>
      <c r="B20" s="77" t="s">
        <v>159</v>
      </c>
      <c r="C20" s="71" t="s">
        <v>160</v>
      </c>
      <c r="D20" s="72">
        <v>265146.62</v>
      </c>
    </row>
    <row r="21" spans="1:4" s="79" customFormat="1" ht="15" customHeight="1" x14ac:dyDescent="0.2">
      <c r="A21" s="59" t="s">
        <v>145</v>
      </c>
      <c r="B21" s="60"/>
      <c r="C21" s="74"/>
      <c r="D21" s="68">
        <v>1121897.82</v>
      </c>
    </row>
    <row r="22" spans="1:4" s="80" customFormat="1" ht="15" customHeight="1" x14ac:dyDescent="0.2">
      <c r="A22" s="78"/>
      <c r="B22" s="77" t="s">
        <v>171</v>
      </c>
      <c r="C22" s="71" t="s">
        <v>172</v>
      </c>
      <c r="D22" s="72">
        <v>207195.07</v>
      </c>
    </row>
    <row r="23" spans="1:4" s="80" customFormat="1" ht="15" customHeight="1" x14ac:dyDescent="0.2">
      <c r="A23" s="78"/>
      <c r="B23" s="77" t="s">
        <v>198</v>
      </c>
      <c r="C23" s="71" t="s">
        <v>199</v>
      </c>
      <c r="D23" s="72">
        <v>33405.599999999999</v>
      </c>
    </row>
    <row r="24" spans="1:4" s="80" customFormat="1" ht="15" customHeight="1" x14ac:dyDescent="0.2">
      <c r="A24" s="78"/>
      <c r="B24" s="77" t="s">
        <v>146</v>
      </c>
      <c r="C24" s="71" t="s">
        <v>147</v>
      </c>
      <c r="D24" s="72">
        <v>881297.15000000014</v>
      </c>
    </row>
    <row r="25" spans="1:4" s="8" customFormat="1" ht="15" customHeight="1" x14ac:dyDescent="0.2">
      <c r="A25" s="133" t="s">
        <v>21</v>
      </c>
      <c r="B25" s="134"/>
      <c r="C25" s="135"/>
      <c r="D25" s="15">
        <v>2601078.9300000006</v>
      </c>
    </row>
    <row r="26" spans="1:4" x14ac:dyDescent="0.2">
      <c r="D26" s="17"/>
    </row>
  </sheetData>
  <mergeCells count="1">
    <mergeCell ref="A25:C25"/>
  </mergeCells>
  <printOptions horizontalCentered="1"/>
  <pageMargins left="0.39370078740157483" right="0.39370078740157483" top="0.59055118110236227" bottom="0.39370078740157483" header="0" footer="0"/>
  <pageSetup paperSize="9" fitToHeight="0" orientation="portrait" r:id="rId1"/>
  <headerFooter alignWithMargins="0"/>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18"/>
  <sheetViews>
    <sheetView showZeros="0" workbookViewId="0">
      <selection activeCell="A8" sqref="A8"/>
    </sheetView>
  </sheetViews>
  <sheetFormatPr baseColWidth="10" defaultRowHeight="12.75" x14ac:dyDescent="0.2"/>
  <cols>
    <col min="1" max="1" width="1.7109375" customWidth="1"/>
    <col min="2" max="2" width="5.7109375" customWidth="1"/>
    <col min="3" max="3" width="60.7109375" customWidth="1"/>
    <col min="4" max="4" width="23.7109375" customWidth="1"/>
  </cols>
  <sheetData>
    <row r="1" spans="1:4" ht="39" customHeight="1" x14ac:dyDescent="0.2">
      <c r="A1" s="37"/>
      <c r="B1" s="1"/>
      <c r="C1" s="1"/>
      <c r="D1" s="3" t="s">
        <v>101</v>
      </c>
    </row>
    <row r="3" spans="1:4" s="8" customFormat="1" ht="38.25" x14ac:dyDescent="0.2">
      <c r="A3" s="4" t="s">
        <v>102</v>
      </c>
      <c r="B3" s="4"/>
      <c r="C3" s="4"/>
      <c r="D3" s="4"/>
    </row>
    <row r="4" spans="1:4" s="8" customFormat="1" x14ac:dyDescent="0.2">
      <c r="A4" s="4" t="s">
        <v>70</v>
      </c>
      <c r="B4" s="4"/>
      <c r="C4" s="4"/>
      <c r="D4" s="4"/>
    </row>
    <row r="5" spans="1:4" s="8" customFormat="1" x14ac:dyDescent="0.2">
      <c r="A5" s="4" t="s">
        <v>126</v>
      </c>
      <c r="B5" s="4"/>
      <c r="C5" s="4"/>
      <c r="D5" s="4"/>
    </row>
    <row r="6" spans="1:4" s="8" customFormat="1" x14ac:dyDescent="0.2"/>
    <row r="7" spans="1:4" s="8" customFormat="1" x14ac:dyDescent="0.2">
      <c r="D7" s="57" t="s">
        <v>0</v>
      </c>
    </row>
    <row r="8" spans="1:4" s="8" customFormat="1" ht="36" customHeight="1" x14ac:dyDescent="0.2">
      <c r="A8" s="39" t="s">
        <v>127</v>
      </c>
      <c r="B8" s="12"/>
      <c r="C8" s="58"/>
      <c r="D8" s="7" t="s">
        <v>3</v>
      </c>
    </row>
    <row r="9" spans="1:4" s="63" customFormat="1" ht="15" customHeight="1" x14ac:dyDescent="0.2">
      <c r="A9" s="69" t="s">
        <v>128</v>
      </c>
      <c r="B9" s="76"/>
      <c r="C9" s="74"/>
      <c r="D9" s="70">
        <v>44021.41</v>
      </c>
    </row>
    <row r="10" spans="1:4" s="43" customFormat="1" ht="15" customHeight="1" x14ac:dyDescent="0.2">
      <c r="A10" s="64"/>
      <c r="B10" s="65" t="s">
        <v>129</v>
      </c>
      <c r="C10" s="66" t="s">
        <v>130</v>
      </c>
      <c r="D10" s="67">
        <v>44021.41</v>
      </c>
    </row>
    <row r="11" spans="1:4" s="63" customFormat="1" ht="15" customHeight="1" x14ac:dyDescent="0.2">
      <c r="A11" s="69" t="s">
        <v>148</v>
      </c>
      <c r="B11" s="76"/>
      <c r="C11" s="74"/>
      <c r="D11" s="70">
        <v>87699.98</v>
      </c>
    </row>
    <row r="12" spans="1:4" s="43" customFormat="1" ht="15" customHeight="1" x14ac:dyDescent="0.2">
      <c r="A12" s="64"/>
      <c r="B12" s="65" t="s">
        <v>149</v>
      </c>
      <c r="C12" s="66" t="s">
        <v>150</v>
      </c>
      <c r="D12" s="67">
        <v>87699.98</v>
      </c>
    </row>
    <row r="13" spans="1:4" s="63" customFormat="1" ht="15" customHeight="1" x14ac:dyDescent="0.2">
      <c r="A13" s="69" t="s">
        <v>140</v>
      </c>
      <c r="B13" s="76"/>
      <c r="C13" s="74"/>
      <c r="D13" s="70">
        <v>850515.73</v>
      </c>
    </row>
    <row r="14" spans="1:4" s="43" customFormat="1" ht="15" customHeight="1" x14ac:dyDescent="0.2">
      <c r="A14" s="64"/>
      <c r="B14" s="65" t="s">
        <v>141</v>
      </c>
      <c r="C14" s="66" t="s">
        <v>142</v>
      </c>
      <c r="D14" s="67">
        <v>11337.24</v>
      </c>
    </row>
    <row r="15" spans="1:4" s="43" customFormat="1" ht="15" customHeight="1" x14ac:dyDescent="0.2">
      <c r="A15" s="64"/>
      <c r="B15" s="65" t="s">
        <v>143</v>
      </c>
      <c r="C15" s="66" t="s">
        <v>144</v>
      </c>
      <c r="D15" s="67">
        <v>839178.49</v>
      </c>
    </row>
    <row r="16" spans="1:4" s="63" customFormat="1" ht="15" customHeight="1" x14ac:dyDescent="0.2">
      <c r="A16" s="69" t="s">
        <v>145</v>
      </c>
      <c r="B16" s="76"/>
      <c r="C16" s="74"/>
      <c r="D16" s="70">
        <v>239883.09</v>
      </c>
    </row>
    <row r="17" spans="1:4" s="43" customFormat="1" ht="15" customHeight="1" x14ac:dyDescent="0.2">
      <c r="A17" s="64"/>
      <c r="B17" s="65" t="s">
        <v>146</v>
      </c>
      <c r="C17" s="66" t="s">
        <v>147</v>
      </c>
      <c r="D17" s="67">
        <v>239883.09</v>
      </c>
    </row>
    <row r="18" spans="1:4" s="8" customFormat="1" ht="15" customHeight="1" x14ac:dyDescent="0.2">
      <c r="A18" s="133" t="s">
        <v>21</v>
      </c>
      <c r="B18" s="134"/>
      <c r="C18" s="135"/>
      <c r="D18" s="15">
        <v>1222120.21</v>
      </c>
    </row>
  </sheetData>
  <mergeCells count="1">
    <mergeCell ref="A18:C18"/>
  </mergeCells>
  <printOptions horizontalCentered="1"/>
  <pageMargins left="0.39370078740157483" right="0.39370078740157483" top="0.59055118110236227" bottom="0.39370078740157483" header="0" footer="0"/>
  <pageSetup paperSize="9" fitToHeight="0" orientation="portrait" r:id="rId1"/>
  <headerFooter alignWithMargins="0"/>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23"/>
  <sheetViews>
    <sheetView showZeros="0" workbookViewId="0">
      <selection activeCell="A8" sqref="A8"/>
    </sheetView>
  </sheetViews>
  <sheetFormatPr baseColWidth="10" defaultRowHeight="12.75" x14ac:dyDescent="0.2"/>
  <cols>
    <col min="1" max="1" width="1.7109375" customWidth="1"/>
    <col min="2" max="2" width="5.7109375" customWidth="1"/>
    <col min="3" max="3" width="60.7109375" customWidth="1"/>
    <col min="4" max="4" width="23.7109375" customWidth="1"/>
  </cols>
  <sheetData>
    <row r="1" spans="1:4" ht="39" customHeight="1" x14ac:dyDescent="0.2">
      <c r="A1" s="37"/>
      <c r="B1" s="1"/>
      <c r="C1" s="1"/>
      <c r="D1" s="3" t="s">
        <v>101</v>
      </c>
    </row>
    <row r="3" spans="1:4" s="8" customFormat="1" ht="38.25" x14ac:dyDescent="0.2">
      <c r="A3" s="4" t="s">
        <v>102</v>
      </c>
      <c r="B3" s="4"/>
      <c r="C3" s="4"/>
      <c r="D3" s="4"/>
    </row>
    <row r="4" spans="1:4" s="8" customFormat="1" x14ac:dyDescent="0.2">
      <c r="A4" s="4" t="s">
        <v>14</v>
      </c>
      <c r="B4" s="4"/>
      <c r="C4" s="4"/>
      <c r="D4" s="4"/>
    </row>
    <row r="5" spans="1:4" s="8" customFormat="1" x14ac:dyDescent="0.2">
      <c r="A5" s="4" t="s">
        <v>126</v>
      </c>
      <c r="B5" s="4"/>
      <c r="C5" s="4"/>
      <c r="D5" s="4"/>
    </row>
    <row r="6" spans="1:4" s="8" customFormat="1" x14ac:dyDescent="0.2"/>
    <row r="7" spans="1:4" s="8" customFormat="1" x14ac:dyDescent="0.2">
      <c r="D7" s="57" t="s">
        <v>0</v>
      </c>
    </row>
    <row r="8" spans="1:4" s="8" customFormat="1" ht="36" customHeight="1" x14ac:dyDescent="0.2">
      <c r="A8" s="39" t="s">
        <v>127</v>
      </c>
      <c r="B8" s="12"/>
      <c r="C8" s="58"/>
      <c r="D8" s="7" t="s">
        <v>3</v>
      </c>
    </row>
    <row r="9" spans="1:4" s="79" customFormat="1" ht="15" customHeight="1" x14ac:dyDescent="0.2">
      <c r="A9" s="59" t="s">
        <v>128</v>
      </c>
      <c r="B9" s="60"/>
      <c r="C9" s="61"/>
      <c r="D9" s="62">
        <v>167091.85999999999</v>
      </c>
    </row>
    <row r="10" spans="1:4" s="43" customFormat="1" ht="15" customHeight="1" x14ac:dyDescent="0.2">
      <c r="A10" s="64"/>
      <c r="B10" s="65" t="s">
        <v>129</v>
      </c>
      <c r="C10" s="66" t="s">
        <v>130</v>
      </c>
      <c r="D10" s="67">
        <v>167091.85999999999</v>
      </c>
    </row>
    <row r="11" spans="1:4" s="79" customFormat="1" ht="15" customHeight="1" x14ac:dyDescent="0.2">
      <c r="A11" s="59" t="s">
        <v>148</v>
      </c>
      <c r="B11" s="60"/>
      <c r="C11" s="61"/>
      <c r="D11" s="68">
        <v>80768.510000000009</v>
      </c>
    </row>
    <row r="12" spans="1:4" s="43" customFormat="1" ht="15" customHeight="1" x14ac:dyDescent="0.2">
      <c r="A12" s="64"/>
      <c r="B12" s="65" t="s">
        <v>149</v>
      </c>
      <c r="C12" s="66" t="s">
        <v>150</v>
      </c>
      <c r="D12" s="67">
        <v>80768.510000000009</v>
      </c>
    </row>
    <row r="13" spans="1:4" s="79" customFormat="1" ht="15" customHeight="1" x14ac:dyDescent="0.2">
      <c r="A13" s="59" t="s">
        <v>140</v>
      </c>
      <c r="B13" s="60"/>
      <c r="C13" s="61"/>
      <c r="D13" s="68">
        <v>6073987.9300000006</v>
      </c>
    </row>
    <row r="14" spans="1:4" s="43" customFormat="1" ht="15" customHeight="1" x14ac:dyDescent="0.2">
      <c r="A14" s="64"/>
      <c r="B14" s="65" t="s">
        <v>177</v>
      </c>
      <c r="C14" s="66" t="s">
        <v>178</v>
      </c>
      <c r="D14" s="67">
        <v>2211.2399999999998</v>
      </c>
    </row>
    <row r="15" spans="1:4" s="80" customFormat="1" ht="15" customHeight="1" x14ac:dyDescent="0.2">
      <c r="A15" s="78"/>
      <c r="B15" s="77" t="s">
        <v>203</v>
      </c>
      <c r="C15" s="71" t="s">
        <v>204</v>
      </c>
      <c r="D15" s="72">
        <v>2248176.96</v>
      </c>
    </row>
    <row r="16" spans="1:4" s="43" customFormat="1" ht="15" customHeight="1" x14ac:dyDescent="0.2">
      <c r="A16" s="64"/>
      <c r="B16" s="65" t="s">
        <v>196</v>
      </c>
      <c r="C16" s="66" t="s">
        <v>197</v>
      </c>
      <c r="D16" s="67">
        <v>3813562.19</v>
      </c>
    </row>
    <row r="17" spans="1:4" s="80" customFormat="1" ht="15" customHeight="1" x14ac:dyDescent="0.2">
      <c r="A17" s="78"/>
      <c r="B17" s="77" t="s">
        <v>156</v>
      </c>
      <c r="C17" s="71" t="s">
        <v>157</v>
      </c>
      <c r="D17" s="72">
        <v>10037.540000000001</v>
      </c>
    </row>
    <row r="18" spans="1:4" s="63" customFormat="1" ht="15" customHeight="1" x14ac:dyDescent="0.2">
      <c r="A18" s="69" t="s">
        <v>168</v>
      </c>
      <c r="B18" s="76"/>
      <c r="C18" s="74"/>
      <c r="D18" s="70">
        <v>19481.189999999999</v>
      </c>
    </row>
    <row r="19" spans="1:4" s="80" customFormat="1" ht="15" customHeight="1" x14ac:dyDescent="0.2">
      <c r="A19" s="78"/>
      <c r="B19" s="77" t="s">
        <v>169</v>
      </c>
      <c r="C19" s="71" t="s">
        <v>170</v>
      </c>
      <c r="D19" s="72">
        <v>19481.189999999999</v>
      </c>
    </row>
    <row r="20" spans="1:4" s="63" customFormat="1" ht="15" customHeight="1" x14ac:dyDescent="0.2">
      <c r="A20" s="69" t="s">
        <v>145</v>
      </c>
      <c r="B20" s="76"/>
      <c r="C20" s="74"/>
      <c r="D20" s="70">
        <v>714035.17</v>
      </c>
    </row>
    <row r="21" spans="1:4" s="43" customFormat="1" ht="15" customHeight="1" x14ac:dyDescent="0.2">
      <c r="A21" s="64"/>
      <c r="B21" s="65" t="s">
        <v>188</v>
      </c>
      <c r="C21" s="66" t="s">
        <v>189</v>
      </c>
      <c r="D21" s="67">
        <v>677386.02</v>
      </c>
    </row>
    <row r="22" spans="1:4" s="43" customFormat="1" ht="15" customHeight="1" x14ac:dyDescent="0.2">
      <c r="A22" s="64"/>
      <c r="B22" s="65" t="s">
        <v>146</v>
      </c>
      <c r="C22" s="66" t="s">
        <v>147</v>
      </c>
      <c r="D22" s="67">
        <v>36649.15</v>
      </c>
    </row>
    <row r="23" spans="1:4" s="80" customFormat="1" ht="15" customHeight="1" x14ac:dyDescent="0.2">
      <c r="A23" s="133" t="s">
        <v>21</v>
      </c>
      <c r="B23" s="134"/>
      <c r="C23" s="135"/>
      <c r="D23" s="15">
        <v>7055364.6600000001</v>
      </c>
    </row>
  </sheetData>
  <mergeCells count="1">
    <mergeCell ref="A23:C23"/>
  </mergeCells>
  <printOptions horizontalCentered="1"/>
  <pageMargins left="0.39370078740157483" right="0.39370078740157483" top="0.59055118110236227" bottom="0.39370078740157483" header="0" footer="0"/>
  <pageSetup paperSize="9" fitToHeight="0" orientation="portrait" r:id="rId1"/>
  <headerFooter alignWithMargins="0"/>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23"/>
  <sheetViews>
    <sheetView showZeros="0" workbookViewId="0">
      <selection activeCell="A8" sqref="A8"/>
    </sheetView>
  </sheetViews>
  <sheetFormatPr baseColWidth="10" defaultRowHeight="12.75" x14ac:dyDescent="0.2"/>
  <cols>
    <col min="1" max="1" width="1.7109375" customWidth="1"/>
    <col min="2" max="2" width="5.7109375" customWidth="1"/>
    <col min="3" max="3" width="60.7109375" customWidth="1"/>
    <col min="4" max="4" width="23.7109375" customWidth="1"/>
  </cols>
  <sheetData>
    <row r="1" spans="1:4" ht="39" customHeight="1" x14ac:dyDescent="0.2">
      <c r="A1" s="37"/>
      <c r="B1" s="1"/>
      <c r="C1" s="1"/>
      <c r="D1" s="3" t="s">
        <v>101</v>
      </c>
    </row>
    <row r="3" spans="1:4" s="8" customFormat="1" ht="38.25" x14ac:dyDescent="0.2">
      <c r="A3" s="4" t="s">
        <v>102</v>
      </c>
      <c r="B3" s="4"/>
      <c r="C3" s="4"/>
      <c r="D3" s="4"/>
    </row>
    <row r="4" spans="1:4" s="8" customFormat="1" x14ac:dyDescent="0.2">
      <c r="A4" s="4" t="s">
        <v>19</v>
      </c>
      <c r="B4" s="4"/>
      <c r="C4" s="4"/>
      <c r="D4" s="4"/>
    </row>
    <row r="5" spans="1:4" s="8" customFormat="1" x14ac:dyDescent="0.2">
      <c r="A5" s="4" t="s">
        <v>126</v>
      </c>
      <c r="B5" s="4"/>
      <c r="C5" s="4"/>
      <c r="D5" s="4"/>
    </row>
    <row r="6" spans="1:4" s="8" customFormat="1" x14ac:dyDescent="0.2"/>
    <row r="7" spans="1:4" s="8" customFormat="1" x14ac:dyDescent="0.2">
      <c r="D7" s="57" t="s">
        <v>0</v>
      </c>
    </row>
    <row r="8" spans="1:4" s="8" customFormat="1" ht="36" customHeight="1" x14ac:dyDescent="0.2">
      <c r="A8" s="39" t="s">
        <v>127</v>
      </c>
      <c r="B8" s="12"/>
      <c r="C8" s="58"/>
      <c r="D8" s="7" t="s">
        <v>3</v>
      </c>
    </row>
    <row r="9" spans="1:4" s="79" customFormat="1" ht="15" customHeight="1" x14ac:dyDescent="0.2">
      <c r="A9" s="59" t="s">
        <v>148</v>
      </c>
      <c r="B9" s="60"/>
      <c r="C9" s="61"/>
      <c r="D9" s="62">
        <v>367900.87</v>
      </c>
    </row>
    <row r="10" spans="1:4" s="43" customFormat="1" ht="15" customHeight="1" x14ac:dyDescent="0.2">
      <c r="A10" s="64"/>
      <c r="B10" s="65" t="s">
        <v>149</v>
      </c>
      <c r="C10" s="66" t="s">
        <v>150</v>
      </c>
      <c r="D10" s="67">
        <v>367900.87</v>
      </c>
    </row>
    <row r="11" spans="1:4" s="43" customFormat="1" ht="15" customHeight="1" x14ac:dyDescent="0.2">
      <c r="A11" s="59" t="s">
        <v>200</v>
      </c>
      <c r="B11" s="60"/>
      <c r="C11" s="61"/>
      <c r="D11" s="68">
        <v>86000</v>
      </c>
    </row>
    <row r="12" spans="1:4" s="43" customFormat="1" ht="15" customHeight="1" x14ac:dyDescent="0.2">
      <c r="A12" s="64"/>
      <c r="B12" s="65" t="s">
        <v>201</v>
      </c>
      <c r="C12" s="66" t="s">
        <v>202</v>
      </c>
      <c r="D12" s="67">
        <v>86000</v>
      </c>
    </row>
    <row r="13" spans="1:4" s="63" customFormat="1" ht="15" customHeight="1" x14ac:dyDescent="0.2">
      <c r="A13" s="59" t="s">
        <v>151</v>
      </c>
      <c r="B13" s="60"/>
      <c r="C13" s="61"/>
      <c r="D13" s="68">
        <v>56499.14</v>
      </c>
    </row>
    <row r="14" spans="1:4" s="43" customFormat="1" ht="15" customHeight="1" x14ac:dyDescent="0.2">
      <c r="A14" s="64"/>
      <c r="B14" s="65" t="s">
        <v>152</v>
      </c>
      <c r="C14" s="66" t="s">
        <v>153</v>
      </c>
      <c r="D14" s="67">
        <v>56499.14</v>
      </c>
    </row>
    <row r="15" spans="1:4" s="63" customFormat="1" ht="15" customHeight="1" x14ac:dyDescent="0.2">
      <c r="A15" s="69" t="s">
        <v>134</v>
      </c>
      <c r="B15" s="60"/>
      <c r="C15" s="61"/>
      <c r="D15" s="68">
        <v>552350.99</v>
      </c>
    </row>
    <row r="16" spans="1:4" s="43" customFormat="1" ht="15" customHeight="1" x14ac:dyDescent="0.2">
      <c r="A16" s="64"/>
      <c r="B16" s="65" t="s">
        <v>135</v>
      </c>
      <c r="C16" s="66" t="s">
        <v>136</v>
      </c>
      <c r="D16" s="67">
        <v>552350.99</v>
      </c>
    </row>
    <row r="17" spans="1:4" s="63" customFormat="1" ht="15" customHeight="1" x14ac:dyDescent="0.2">
      <c r="A17" s="59" t="s">
        <v>158</v>
      </c>
      <c r="B17" s="60"/>
      <c r="C17" s="61"/>
      <c r="D17" s="68">
        <v>14229.6</v>
      </c>
    </row>
    <row r="18" spans="1:4" s="80" customFormat="1" ht="15" customHeight="1" x14ac:dyDescent="0.2">
      <c r="A18" s="64"/>
      <c r="B18" s="65" t="s">
        <v>159</v>
      </c>
      <c r="C18" s="66" t="s">
        <v>160</v>
      </c>
      <c r="D18" s="67">
        <v>14229.6</v>
      </c>
    </row>
    <row r="19" spans="1:4" s="63" customFormat="1" ht="15" customHeight="1" x14ac:dyDescent="0.2">
      <c r="A19" s="59" t="s">
        <v>145</v>
      </c>
      <c r="B19" s="60"/>
      <c r="C19" s="61"/>
      <c r="D19" s="68">
        <v>791718.98</v>
      </c>
    </row>
    <row r="20" spans="1:4" s="80" customFormat="1" ht="15" customHeight="1" x14ac:dyDescent="0.2">
      <c r="A20" s="64"/>
      <c r="B20" s="65" t="s">
        <v>171</v>
      </c>
      <c r="C20" s="66" t="s">
        <v>172</v>
      </c>
      <c r="D20" s="67">
        <v>44602</v>
      </c>
    </row>
    <row r="21" spans="1:4" s="43" customFormat="1" ht="15" customHeight="1" x14ac:dyDescent="0.2">
      <c r="A21" s="78"/>
      <c r="B21" s="77" t="s">
        <v>146</v>
      </c>
      <c r="C21" s="71" t="s">
        <v>147</v>
      </c>
      <c r="D21" s="72">
        <v>747116.98</v>
      </c>
    </row>
    <row r="22" spans="1:4" s="8" customFormat="1" ht="15" customHeight="1" x14ac:dyDescent="0.2">
      <c r="A22" s="133" t="s">
        <v>21</v>
      </c>
      <c r="B22" s="134"/>
      <c r="C22" s="135"/>
      <c r="D22" s="15">
        <v>1868699.58</v>
      </c>
    </row>
    <row r="23" spans="1:4" x14ac:dyDescent="0.2">
      <c r="D23" s="17"/>
    </row>
  </sheetData>
  <mergeCells count="1">
    <mergeCell ref="A22:C22"/>
  </mergeCells>
  <printOptions horizontalCentered="1"/>
  <pageMargins left="0.39370078740157483" right="0.39370078740157483" top="0.59055118110236227" bottom="0.39370078740157483" header="0" footer="0"/>
  <pageSetup paperSize="9" fitToHeight="0"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9"/>
  <sheetViews>
    <sheetView showZeros="0" workbookViewId="0">
      <selection activeCell="A8" sqref="A8"/>
    </sheetView>
  </sheetViews>
  <sheetFormatPr baseColWidth="10" defaultRowHeight="12.75" x14ac:dyDescent="0.2"/>
  <cols>
    <col min="1" max="1" width="6.7109375" style="20" customWidth="1"/>
    <col min="2" max="2" width="60.7109375" customWidth="1"/>
    <col min="3" max="3" width="23.7109375" customWidth="1"/>
    <col min="9" max="9" width="11.42578125" customWidth="1"/>
  </cols>
  <sheetData>
    <row r="1" spans="1:3" ht="39" customHeight="1" x14ac:dyDescent="0.2">
      <c r="A1" s="18"/>
      <c r="B1" s="1"/>
      <c r="C1" s="3" t="s">
        <v>24</v>
      </c>
    </row>
    <row r="3" spans="1:3" ht="25.5" x14ac:dyDescent="0.2">
      <c r="A3" s="19" t="s">
        <v>99</v>
      </c>
      <c r="B3" s="4"/>
      <c r="C3" s="4"/>
    </row>
    <row r="4" spans="1:3" x14ac:dyDescent="0.2">
      <c r="A4" s="19" t="s">
        <v>8</v>
      </c>
      <c r="B4" s="4"/>
      <c r="C4" s="4"/>
    </row>
    <row r="5" spans="1:3" x14ac:dyDescent="0.2">
      <c r="A5" s="19" t="s">
        <v>22</v>
      </c>
      <c r="B5" s="4"/>
      <c r="C5" s="4"/>
    </row>
    <row r="7" spans="1:3" x14ac:dyDescent="0.2">
      <c r="C7" s="5" t="s">
        <v>0</v>
      </c>
    </row>
    <row r="8" spans="1:3" s="8" customFormat="1" ht="36" customHeight="1" x14ac:dyDescent="0.2">
      <c r="A8" s="21" t="s">
        <v>6</v>
      </c>
      <c r="B8" s="12"/>
      <c r="C8" s="6" t="s">
        <v>3</v>
      </c>
    </row>
    <row r="9" spans="1:3" s="11" customFormat="1" ht="15" customHeight="1" x14ac:dyDescent="0.2">
      <c r="A9" s="22" t="s">
        <v>27</v>
      </c>
      <c r="B9" s="13" t="s">
        <v>28</v>
      </c>
      <c r="C9" s="29">
        <v>1573</v>
      </c>
    </row>
    <row r="10" spans="1:3" s="11" customFormat="1" ht="15" customHeight="1" x14ac:dyDescent="0.2">
      <c r="A10" s="22" t="s">
        <v>29</v>
      </c>
      <c r="B10" s="13" t="s">
        <v>30</v>
      </c>
      <c r="C10" s="29">
        <v>157083017.88999999</v>
      </c>
    </row>
    <row r="11" spans="1:3" s="11" customFormat="1" ht="15" customHeight="1" x14ac:dyDescent="0.2">
      <c r="A11" s="22" t="s">
        <v>31</v>
      </c>
      <c r="B11" s="13" t="s">
        <v>73</v>
      </c>
      <c r="C11" s="29">
        <v>10338.08</v>
      </c>
    </row>
    <row r="12" spans="1:3" s="11" customFormat="1" ht="15" customHeight="1" x14ac:dyDescent="0.2">
      <c r="A12" s="22" t="s">
        <v>32</v>
      </c>
      <c r="B12" s="13" t="s">
        <v>33</v>
      </c>
      <c r="C12" s="29">
        <v>444107.5</v>
      </c>
    </row>
    <row r="13" spans="1:3" s="11" customFormat="1" ht="15" customHeight="1" x14ac:dyDescent="0.2">
      <c r="A13" s="22" t="s">
        <v>34</v>
      </c>
      <c r="B13" s="13" t="s">
        <v>35</v>
      </c>
      <c r="C13" s="29">
        <v>29968247.199999999</v>
      </c>
    </row>
    <row r="14" spans="1:3" s="11" customFormat="1" ht="15" customHeight="1" x14ac:dyDescent="0.2">
      <c r="A14" s="22" t="s">
        <v>36</v>
      </c>
      <c r="B14" s="13" t="s">
        <v>74</v>
      </c>
      <c r="C14" s="29">
        <v>1308.9000000000001</v>
      </c>
    </row>
    <row r="15" spans="1:3" s="11" customFormat="1" ht="15" customHeight="1" x14ac:dyDescent="0.2">
      <c r="A15" s="22" t="s">
        <v>76</v>
      </c>
      <c r="B15" s="13" t="s">
        <v>77</v>
      </c>
      <c r="C15" s="29">
        <v>2756250.84</v>
      </c>
    </row>
    <row r="16" spans="1:3" s="11" customFormat="1" ht="15" customHeight="1" x14ac:dyDescent="0.2">
      <c r="A16" s="22" t="s">
        <v>78</v>
      </c>
      <c r="B16" s="13" t="s">
        <v>79</v>
      </c>
      <c r="C16" s="29">
        <v>135261.78</v>
      </c>
    </row>
    <row r="17" spans="1:3" s="11" customFormat="1" ht="15" customHeight="1" x14ac:dyDescent="0.2">
      <c r="A17" s="22" t="s">
        <v>37</v>
      </c>
      <c r="B17" s="13" t="s">
        <v>75</v>
      </c>
      <c r="C17" s="29">
        <v>377931.69</v>
      </c>
    </row>
    <row r="18" spans="1:3" s="11" customFormat="1" ht="15" customHeight="1" x14ac:dyDescent="0.2">
      <c r="A18" s="22" t="s">
        <v>81</v>
      </c>
      <c r="B18" s="13" t="s">
        <v>82</v>
      </c>
      <c r="C18" s="29">
        <v>264403.34999999998</v>
      </c>
    </row>
    <row r="19" spans="1:3" s="8" customFormat="1" ht="15" customHeight="1" x14ac:dyDescent="0.2">
      <c r="A19" s="23" t="s">
        <v>21</v>
      </c>
      <c r="B19" s="14"/>
      <c r="C19" s="35">
        <f>SUM(C9:C18)</f>
        <v>191042440.22999999</v>
      </c>
    </row>
  </sheetData>
  <phoneticPr fontId="1" type="noConversion"/>
  <printOptions horizontalCentered="1"/>
  <pageMargins left="0.39370078740157483" right="0.39370078740157483" top="0.59055118110236227" bottom="0.39370078740157483" header="0" footer="0"/>
  <pageSetup paperSize="9" orientation="portrait" r:id="rId1"/>
  <headerFooter alignWithMargins="0"/>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82"/>
  <sheetViews>
    <sheetView showZeros="0" zoomScaleNormal="100" workbookViewId="0">
      <selection activeCell="A8" sqref="A8"/>
    </sheetView>
  </sheetViews>
  <sheetFormatPr baseColWidth="10" defaultRowHeight="12.75" x14ac:dyDescent="0.2"/>
  <cols>
    <col min="1" max="1" width="1.7109375" customWidth="1"/>
    <col min="2" max="2" width="5.7109375" customWidth="1"/>
    <col min="3" max="3" width="60.7109375" customWidth="1"/>
    <col min="4" max="4" width="23.7109375" customWidth="1"/>
  </cols>
  <sheetData>
    <row r="1" spans="1:4" ht="39" customHeight="1" x14ac:dyDescent="0.2">
      <c r="A1" s="37"/>
      <c r="B1" s="1"/>
      <c r="C1" s="1"/>
      <c r="D1" s="3" t="s">
        <v>101</v>
      </c>
    </row>
    <row r="3" spans="1:4" s="8" customFormat="1" ht="38.25" x14ac:dyDescent="0.2">
      <c r="A3" s="4" t="s">
        <v>102</v>
      </c>
      <c r="B3" s="4"/>
      <c r="C3" s="4"/>
      <c r="D3" s="4"/>
    </row>
    <row r="4" spans="1:4" s="8" customFormat="1" x14ac:dyDescent="0.2">
      <c r="A4" s="4" t="s">
        <v>71</v>
      </c>
      <c r="B4" s="4"/>
      <c r="C4" s="4"/>
      <c r="D4" s="4"/>
    </row>
    <row r="5" spans="1:4" s="8" customFormat="1" x14ac:dyDescent="0.2">
      <c r="A5" s="4" t="s">
        <v>126</v>
      </c>
      <c r="B5" s="4"/>
      <c r="C5" s="4"/>
      <c r="D5" s="4"/>
    </row>
    <row r="6" spans="1:4" s="8" customFormat="1" x14ac:dyDescent="0.2"/>
    <row r="7" spans="1:4" s="8" customFormat="1" x14ac:dyDescent="0.2">
      <c r="D7" s="57" t="s">
        <v>0</v>
      </c>
    </row>
    <row r="8" spans="1:4" s="8" customFormat="1" ht="36" customHeight="1" x14ac:dyDescent="0.2">
      <c r="A8" s="39" t="s">
        <v>127</v>
      </c>
      <c r="B8" s="12"/>
      <c r="C8" s="58"/>
      <c r="D8" s="7" t="s">
        <v>3</v>
      </c>
    </row>
    <row r="9" spans="1:4" s="79" customFormat="1" ht="15" customHeight="1" x14ac:dyDescent="0.2">
      <c r="A9" s="59" t="s">
        <v>205</v>
      </c>
      <c r="B9" s="60"/>
      <c r="C9" s="61"/>
      <c r="D9" s="62">
        <v>699613.26</v>
      </c>
    </row>
    <row r="10" spans="1:4" s="79" customFormat="1" ht="15" customHeight="1" x14ac:dyDescent="0.2">
      <c r="A10" s="59"/>
      <c r="B10" s="77" t="s">
        <v>206</v>
      </c>
      <c r="C10" s="71" t="s">
        <v>207</v>
      </c>
      <c r="D10" s="72">
        <v>137684.17000000001</v>
      </c>
    </row>
    <row r="11" spans="1:4" s="79" customFormat="1" ht="15" customHeight="1" x14ac:dyDescent="0.2">
      <c r="A11" s="59"/>
      <c r="B11" s="77" t="s">
        <v>208</v>
      </c>
      <c r="C11" s="71" t="s">
        <v>209</v>
      </c>
      <c r="D11" s="72">
        <v>561929.09</v>
      </c>
    </row>
    <row r="12" spans="1:4" s="79" customFormat="1" ht="15" customHeight="1" x14ac:dyDescent="0.2">
      <c r="A12" s="59" t="s">
        <v>210</v>
      </c>
      <c r="B12" s="60"/>
      <c r="C12" s="61"/>
      <c r="D12" s="68">
        <v>74318.78</v>
      </c>
    </row>
    <row r="13" spans="1:4" s="79" customFormat="1" ht="15" customHeight="1" x14ac:dyDescent="0.2">
      <c r="A13" s="59"/>
      <c r="B13" s="77" t="s">
        <v>211</v>
      </c>
      <c r="C13" s="71" t="s">
        <v>212</v>
      </c>
      <c r="D13" s="72">
        <v>4778.7</v>
      </c>
    </row>
    <row r="14" spans="1:4" s="79" customFormat="1" ht="15" customHeight="1" x14ac:dyDescent="0.2">
      <c r="A14" s="59"/>
      <c r="B14" s="77" t="s">
        <v>213</v>
      </c>
      <c r="C14" s="71" t="s">
        <v>214</v>
      </c>
      <c r="D14" s="72">
        <v>69540.08</v>
      </c>
    </row>
    <row r="15" spans="1:4" s="79" customFormat="1" ht="15" customHeight="1" x14ac:dyDescent="0.2">
      <c r="A15" s="59" t="s">
        <v>128</v>
      </c>
      <c r="B15" s="60"/>
      <c r="C15" s="61"/>
      <c r="D15" s="68">
        <v>7265891.1699999999</v>
      </c>
    </row>
    <row r="16" spans="1:4" s="80" customFormat="1" ht="15" customHeight="1" x14ac:dyDescent="0.2">
      <c r="A16" s="78"/>
      <c r="B16" s="77" t="s">
        <v>173</v>
      </c>
      <c r="C16" s="66" t="s">
        <v>174</v>
      </c>
      <c r="D16" s="72">
        <v>5170325.54</v>
      </c>
    </row>
    <row r="17" spans="1:4" s="79" customFormat="1" ht="15" customHeight="1" x14ac:dyDescent="0.2">
      <c r="A17" s="59"/>
      <c r="B17" s="77" t="s">
        <v>129</v>
      </c>
      <c r="C17" s="71" t="s">
        <v>130</v>
      </c>
      <c r="D17" s="72">
        <v>2084263.41</v>
      </c>
    </row>
    <row r="18" spans="1:4" s="79" customFormat="1" ht="15" customHeight="1" x14ac:dyDescent="0.2">
      <c r="A18" s="59"/>
      <c r="B18" s="77" t="s">
        <v>192</v>
      </c>
      <c r="C18" s="71" t="s">
        <v>193</v>
      </c>
      <c r="D18" s="72">
        <v>11302.22</v>
      </c>
    </row>
    <row r="19" spans="1:4" s="79" customFormat="1" ht="15" customHeight="1" x14ac:dyDescent="0.2">
      <c r="A19" s="59" t="s">
        <v>131</v>
      </c>
      <c r="B19" s="60"/>
      <c r="C19" s="61"/>
      <c r="D19" s="68">
        <v>1222807.3900000001</v>
      </c>
    </row>
    <row r="20" spans="1:4" s="80" customFormat="1" ht="15" customHeight="1" x14ac:dyDescent="0.2">
      <c r="A20" s="78"/>
      <c r="B20" s="77" t="s">
        <v>215</v>
      </c>
      <c r="C20" s="71" t="s">
        <v>216</v>
      </c>
      <c r="D20" s="72">
        <v>100216.46</v>
      </c>
    </row>
    <row r="21" spans="1:4" s="79" customFormat="1" ht="15" customHeight="1" x14ac:dyDescent="0.2">
      <c r="A21" s="59"/>
      <c r="B21" s="77" t="s">
        <v>217</v>
      </c>
      <c r="C21" s="71" t="s">
        <v>218</v>
      </c>
      <c r="D21" s="72">
        <v>174040.55</v>
      </c>
    </row>
    <row r="22" spans="1:4" s="79" customFormat="1" ht="15" customHeight="1" x14ac:dyDescent="0.2">
      <c r="A22" s="59"/>
      <c r="B22" s="77" t="s">
        <v>219</v>
      </c>
      <c r="C22" s="71" t="s">
        <v>220</v>
      </c>
      <c r="D22" s="72">
        <v>837132.72</v>
      </c>
    </row>
    <row r="23" spans="1:4" s="79" customFormat="1" ht="15" customHeight="1" x14ac:dyDescent="0.2">
      <c r="A23" s="59"/>
      <c r="B23" s="77" t="s">
        <v>221</v>
      </c>
      <c r="C23" s="71" t="s">
        <v>222</v>
      </c>
      <c r="D23" s="72">
        <v>27437.07</v>
      </c>
    </row>
    <row r="24" spans="1:4" s="79" customFormat="1" ht="15" customHeight="1" x14ac:dyDescent="0.2">
      <c r="A24" s="59"/>
      <c r="B24" s="77" t="s">
        <v>132</v>
      </c>
      <c r="C24" s="71" t="s">
        <v>133</v>
      </c>
      <c r="D24" s="72">
        <v>83980.59</v>
      </c>
    </row>
    <row r="25" spans="1:4" s="79" customFormat="1" ht="15" customHeight="1" x14ac:dyDescent="0.2">
      <c r="A25" s="59" t="s">
        <v>148</v>
      </c>
      <c r="B25" s="60"/>
      <c r="C25" s="61"/>
      <c r="D25" s="68">
        <v>3347430.18</v>
      </c>
    </row>
    <row r="26" spans="1:4" s="80" customFormat="1" ht="15" customHeight="1" x14ac:dyDescent="0.2">
      <c r="A26" s="78"/>
      <c r="B26" s="77" t="s">
        <v>149</v>
      </c>
      <c r="C26" s="71" t="s">
        <v>150</v>
      </c>
      <c r="D26" s="72">
        <v>3347430.18</v>
      </c>
    </row>
    <row r="27" spans="1:4" s="79" customFormat="1" ht="15" customHeight="1" x14ac:dyDescent="0.2">
      <c r="A27" s="59" t="s">
        <v>200</v>
      </c>
      <c r="B27" s="60"/>
      <c r="C27" s="61"/>
      <c r="D27" s="68">
        <v>6909757.7000000002</v>
      </c>
    </row>
    <row r="28" spans="1:4" s="79" customFormat="1" ht="15" customHeight="1" x14ac:dyDescent="0.2">
      <c r="A28" s="59"/>
      <c r="B28" s="77" t="s">
        <v>223</v>
      </c>
      <c r="C28" s="71" t="s">
        <v>224</v>
      </c>
      <c r="D28" s="72">
        <v>210227.79</v>
      </c>
    </row>
    <row r="29" spans="1:4" s="80" customFormat="1" ht="15" customHeight="1" x14ac:dyDescent="0.2">
      <c r="A29" s="78"/>
      <c r="B29" s="77" t="s">
        <v>201</v>
      </c>
      <c r="C29" s="71" t="s">
        <v>202</v>
      </c>
      <c r="D29" s="72">
        <v>303537.99</v>
      </c>
    </row>
    <row r="30" spans="1:4" s="79" customFormat="1" ht="15" customHeight="1" x14ac:dyDescent="0.2">
      <c r="A30" s="59"/>
      <c r="B30" s="77" t="s">
        <v>225</v>
      </c>
      <c r="C30" s="71" t="s">
        <v>226</v>
      </c>
      <c r="D30" s="72">
        <v>6395991.9199999999</v>
      </c>
    </row>
    <row r="31" spans="1:4" s="79" customFormat="1" ht="15" customHeight="1" x14ac:dyDescent="0.2">
      <c r="A31" s="59" t="s">
        <v>151</v>
      </c>
      <c r="B31" s="60"/>
      <c r="C31" s="61"/>
      <c r="D31" s="68">
        <v>265999.57999999996</v>
      </c>
    </row>
    <row r="32" spans="1:4" s="79" customFormat="1" ht="15" customHeight="1" x14ac:dyDescent="0.2">
      <c r="A32" s="59"/>
      <c r="B32" s="77" t="s">
        <v>227</v>
      </c>
      <c r="C32" s="71" t="s">
        <v>228</v>
      </c>
      <c r="D32" s="72">
        <v>158042.18</v>
      </c>
    </row>
    <row r="33" spans="1:4" s="79" customFormat="1" ht="15" customHeight="1" x14ac:dyDescent="0.2">
      <c r="A33" s="59"/>
      <c r="B33" s="77" t="s">
        <v>229</v>
      </c>
      <c r="C33" s="71" t="s">
        <v>230</v>
      </c>
      <c r="D33" s="72">
        <v>107957.4</v>
      </c>
    </row>
    <row r="34" spans="1:4" s="79" customFormat="1" ht="15" customHeight="1" x14ac:dyDescent="0.2">
      <c r="A34" s="59" t="s">
        <v>134</v>
      </c>
      <c r="B34" s="60"/>
      <c r="C34" s="61"/>
      <c r="D34" s="68">
        <v>1771299.8199999998</v>
      </c>
    </row>
    <row r="35" spans="1:4" s="79" customFormat="1" ht="15" customHeight="1" x14ac:dyDescent="0.2">
      <c r="A35" s="59"/>
      <c r="B35" s="77" t="s">
        <v>231</v>
      </c>
      <c r="C35" s="71" t="s">
        <v>232</v>
      </c>
      <c r="D35" s="72">
        <v>1040598.99</v>
      </c>
    </row>
    <row r="36" spans="1:4" s="79" customFormat="1" ht="15" customHeight="1" x14ac:dyDescent="0.2">
      <c r="A36" s="59"/>
      <c r="B36" s="77" t="s">
        <v>233</v>
      </c>
      <c r="C36" s="71" t="s">
        <v>234</v>
      </c>
      <c r="D36" s="72">
        <v>157181.26</v>
      </c>
    </row>
    <row r="37" spans="1:4" s="80" customFormat="1" ht="15" customHeight="1" x14ac:dyDescent="0.2">
      <c r="A37" s="78"/>
      <c r="B37" s="77" t="s">
        <v>135</v>
      </c>
      <c r="C37" s="71" t="s">
        <v>136</v>
      </c>
      <c r="D37" s="72">
        <v>573519.56999999995</v>
      </c>
    </row>
    <row r="38" spans="1:4" s="79" customFormat="1" ht="15" customHeight="1" x14ac:dyDescent="0.2">
      <c r="A38" s="59" t="s">
        <v>235</v>
      </c>
      <c r="B38" s="60"/>
      <c r="C38" s="61"/>
      <c r="D38" s="68">
        <v>11202786.18</v>
      </c>
    </row>
    <row r="39" spans="1:4" s="79" customFormat="1" ht="15" customHeight="1" x14ac:dyDescent="0.2">
      <c r="A39" s="59"/>
      <c r="B39" s="77" t="s">
        <v>236</v>
      </c>
      <c r="C39" s="71" t="s">
        <v>237</v>
      </c>
      <c r="D39" s="72">
        <v>102365.73</v>
      </c>
    </row>
    <row r="40" spans="1:4" s="79" customFormat="1" ht="15" customHeight="1" x14ac:dyDescent="0.2">
      <c r="A40" s="59"/>
      <c r="B40" s="77" t="s">
        <v>238</v>
      </c>
      <c r="C40" s="71" t="s">
        <v>239</v>
      </c>
      <c r="D40" s="72">
        <v>11100420.449999999</v>
      </c>
    </row>
    <row r="41" spans="1:4" s="79" customFormat="1" ht="15" customHeight="1" x14ac:dyDescent="0.2">
      <c r="A41" s="59" t="s">
        <v>137</v>
      </c>
      <c r="B41" s="60"/>
      <c r="C41" s="61"/>
      <c r="D41" s="68">
        <v>84897.150000000009</v>
      </c>
    </row>
    <row r="42" spans="1:4" s="79" customFormat="1" ht="15" customHeight="1" x14ac:dyDescent="0.2">
      <c r="A42" s="59"/>
      <c r="B42" s="77" t="s">
        <v>138</v>
      </c>
      <c r="C42" s="71" t="s">
        <v>139</v>
      </c>
      <c r="D42" s="72">
        <v>84456.16</v>
      </c>
    </row>
    <row r="43" spans="1:4" s="79" customFormat="1" ht="15" customHeight="1" x14ac:dyDescent="0.2">
      <c r="A43" s="59"/>
      <c r="B43" s="77" t="s">
        <v>240</v>
      </c>
      <c r="C43" s="71" t="s">
        <v>241</v>
      </c>
      <c r="D43" s="72">
        <v>440.99</v>
      </c>
    </row>
    <row r="44" spans="1:4" s="79" customFormat="1" ht="15" customHeight="1" x14ac:dyDescent="0.2">
      <c r="A44" s="59" t="s">
        <v>140</v>
      </c>
      <c r="B44" s="60"/>
      <c r="C44" s="61"/>
      <c r="D44" s="68">
        <v>5397690.1500000004</v>
      </c>
    </row>
    <row r="45" spans="1:4" s="79" customFormat="1" ht="15" customHeight="1" x14ac:dyDescent="0.2">
      <c r="A45" s="59"/>
      <c r="B45" s="77" t="s">
        <v>177</v>
      </c>
      <c r="C45" s="71" t="s">
        <v>178</v>
      </c>
      <c r="D45" s="72">
        <v>614847.57999999996</v>
      </c>
    </row>
    <row r="46" spans="1:4" s="79" customFormat="1" ht="15" customHeight="1" x14ac:dyDescent="0.2">
      <c r="A46" s="59"/>
      <c r="B46" s="77" t="s">
        <v>196</v>
      </c>
      <c r="C46" s="71" t="s">
        <v>197</v>
      </c>
      <c r="D46" s="72">
        <v>3538428.21</v>
      </c>
    </row>
    <row r="47" spans="1:4" s="79" customFormat="1" ht="15" customHeight="1" x14ac:dyDescent="0.2">
      <c r="A47" s="59"/>
      <c r="B47" s="77" t="s">
        <v>242</v>
      </c>
      <c r="C47" s="71" t="s">
        <v>243</v>
      </c>
      <c r="D47" s="72">
        <v>21946.16</v>
      </c>
    </row>
    <row r="48" spans="1:4" s="79" customFormat="1" ht="15" customHeight="1" x14ac:dyDescent="0.2">
      <c r="A48" s="59"/>
      <c r="B48" s="77" t="s">
        <v>156</v>
      </c>
      <c r="C48" s="71" t="s">
        <v>157</v>
      </c>
      <c r="D48" s="72">
        <v>8549.61</v>
      </c>
    </row>
    <row r="49" spans="1:4" s="79" customFormat="1" ht="15" customHeight="1" x14ac:dyDescent="0.2">
      <c r="A49" s="59"/>
      <c r="B49" s="77" t="s">
        <v>244</v>
      </c>
      <c r="C49" s="71" t="s">
        <v>245</v>
      </c>
      <c r="D49" s="72">
        <v>1213918.5900000001</v>
      </c>
    </row>
    <row r="50" spans="1:4" s="79" customFormat="1" ht="15" customHeight="1" x14ac:dyDescent="0.2">
      <c r="A50" s="59" t="s">
        <v>158</v>
      </c>
      <c r="B50" s="60"/>
      <c r="C50" s="61"/>
      <c r="D50" s="68">
        <v>2449123.25</v>
      </c>
    </row>
    <row r="51" spans="1:4" s="79" customFormat="1" ht="15" customHeight="1" x14ac:dyDescent="0.2">
      <c r="A51" s="59"/>
      <c r="B51" s="77" t="s">
        <v>246</v>
      </c>
      <c r="C51" s="71" t="s">
        <v>247</v>
      </c>
      <c r="D51" s="72">
        <v>117840.51</v>
      </c>
    </row>
    <row r="52" spans="1:4" s="79" customFormat="1" ht="15" customHeight="1" x14ac:dyDescent="0.2">
      <c r="A52" s="59"/>
      <c r="B52" s="77" t="s">
        <v>248</v>
      </c>
      <c r="C52" s="71" t="s">
        <v>249</v>
      </c>
      <c r="D52" s="72">
        <v>643293.66</v>
      </c>
    </row>
    <row r="53" spans="1:4" s="80" customFormat="1" ht="15" customHeight="1" x14ac:dyDescent="0.2">
      <c r="A53" s="78"/>
      <c r="B53" s="77" t="s">
        <v>159</v>
      </c>
      <c r="C53" s="71" t="s">
        <v>160</v>
      </c>
      <c r="D53" s="72">
        <v>267115.75</v>
      </c>
    </row>
    <row r="54" spans="1:4" s="79" customFormat="1" ht="15" customHeight="1" x14ac:dyDescent="0.2">
      <c r="A54" s="59"/>
      <c r="B54" s="77" t="s">
        <v>183</v>
      </c>
      <c r="C54" s="71" t="s">
        <v>184</v>
      </c>
      <c r="D54" s="72">
        <v>509151.5</v>
      </c>
    </row>
    <row r="55" spans="1:4" s="79" customFormat="1" ht="15" customHeight="1" x14ac:dyDescent="0.2">
      <c r="A55" s="59"/>
      <c r="B55" s="77" t="s">
        <v>250</v>
      </c>
      <c r="C55" s="71" t="s">
        <v>251</v>
      </c>
      <c r="D55" s="72">
        <v>191055.8</v>
      </c>
    </row>
    <row r="56" spans="1:4" s="79" customFormat="1" ht="15" customHeight="1" x14ac:dyDescent="0.2">
      <c r="A56" s="59"/>
      <c r="B56" s="77" t="s">
        <v>252</v>
      </c>
      <c r="C56" s="71" t="s">
        <v>253</v>
      </c>
      <c r="D56" s="72">
        <v>635543.49</v>
      </c>
    </row>
    <row r="57" spans="1:4" s="79" customFormat="1" ht="15" customHeight="1" x14ac:dyDescent="0.2">
      <c r="A57" s="59"/>
      <c r="B57" s="77" t="s">
        <v>254</v>
      </c>
      <c r="C57" s="71" t="s">
        <v>255</v>
      </c>
      <c r="D57" s="72">
        <v>62022.43</v>
      </c>
    </row>
    <row r="58" spans="1:4" s="79" customFormat="1" ht="15" customHeight="1" x14ac:dyDescent="0.2">
      <c r="A58" s="59"/>
      <c r="B58" s="77" t="s">
        <v>256</v>
      </c>
      <c r="C58" s="71" t="s">
        <v>257</v>
      </c>
      <c r="D58" s="72">
        <v>23100.11</v>
      </c>
    </row>
    <row r="59" spans="1:4" s="79" customFormat="1" ht="15" customHeight="1" x14ac:dyDescent="0.2">
      <c r="A59" s="59" t="s">
        <v>168</v>
      </c>
      <c r="B59" s="60"/>
      <c r="C59" s="61"/>
      <c r="D59" s="68">
        <v>5218737.9800000004</v>
      </c>
    </row>
    <row r="60" spans="1:4" s="79" customFormat="1" ht="15" customHeight="1" x14ac:dyDescent="0.2">
      <c r="A60" s="59"/>
      <c r="B60" s="77" t="s">
        <v>258</v>
      </c>
      <c r="C60" s="71" t="s">
        <v>259</v>
      </c>
      <c r="D60" s="72">
        <v>36920.47</v>
      </c>
    </row>
    <row r="61" spans="1:4" s="79" customFormat="1" ht="15" customHeight="1" x14ac:dyDescent="0.2">
      <c r="A61" s="59"/>
      <c r="B61" s="77" t="s">
        <v>260</v>
      </c>
      <c r="C61" s="71" t="s">
        <v>261</v>
      </c>
      <c r="D61" s="72">
        <v>100248.27</v>
      </c>
    </row>
    <row r="62" spans="1:4" s="79" customFormat="1" ht="15" customHeight="1" x14ac:dyDescent="0.2">
      <c r="A62" s="59"/>
      <c r="B62" s="77" t="s">
        <v>169</v>
      </c>
      <c r="C62" s="71" t="s">
        <v>170</v>
      </c>
      <c r="D62" s="72">
        <v>4267857.63</v>
      </c>
    </row>
    <row r="63" spans="1:4" s="79" customFormat="1" ht="15" customHeight="1" x14ac:dyDescent="0.2">
      <c r="A63" s="59"/>
      <c r="B63" s="77" t="s">
        <v>262</v>
      </c>
      <c r="C63" s="71" t="s">
        <v>263</v>
      </c>
      <c r="D63" s="72">
        <v>813711.61</v>
      </c>
    </row>
    <row r="64" spans="1:4" s="79" customFormat="1" ht="15" customHeight="1" x14ac:dyDescent="0.2">
      <c r="A64" s="59" t="s">
        <v>185</v>
      </c>
      <c r="B64" s="60"/>
      <c r="C64" s="61"/>
      <c r="D64" s="68">
        <v>606986.68000000005</v>
      </c>
    </row>
    <row r="65" spans="1:4" s="79" customFormat="1" ht="15" customHeight="1" x14ac:dyDescent="0.2">
      <c r="A65" s="59"/>
      <c r="B65" s="77" t="s">
        <v>264</v>
      </c>
      <c r="C65" s="71" t="s">
        <v>265</v>
      </c>
      <c r="D65" s="72">
        <v>72088.77</v>
      </c>
    </row>
    <row r="66" spans="1:4" s="79" customFormat="1" ht="15" customHeight="1" x14ac:dyDescent="0.2">
      <c r="A66" s="59"/>
      <c r="B66" s="77" t="s">
        <v>266</v>
      </c>
      <c r="C66" s="71" t="s">
        <v>267</v>
      </c>
      <c r="D66" s="72">
        <v>2966.92</v>
      </c>
    </row>
    <row r="67" spans="1:4" s="79" customFormat="1" ht="15" customHeight="1" x14ac:dyDescent="0.2">
      <c r="A67" s="64"/>
      <c r="B67" s="65" t="s">
        <v>268</v>
      </c>
      <c r="C67" s="66" t="s">
        <v>269</v>
      </c>
      <c r="D67" s="82">
        <v>141390.46</v>
      </c>
    </row>
    <row r="68" spans="1:4" s="80" customFormat="1" ht="15" customHeight="1" x14ac:dyDescent="0.2">
      <c r="A68" s="64"/>
      <c r="B68" s="65" t="s">
        <v>270</v>
      </c>
      <c r="C68" s="66" t="s">
        <v>271</v>
      </c>
      <c r="D68" s="82">
        <v>390540.53</v>
      </c>
    </row>
    <row r="69" spans="1:4" s="79" customFormat="1" ht="15" customHeight="1" x14ac:dyDescent="0.2">
      <c r="A69" s="59" t="s">
        <v>161</v>
      </c>
      <c r="B69" s="60"/>
      <c r="C69" s="61"/>
      <c r="D69" s="85">
        <v>6150288.3899999997</v>
      </c>
    </row>
    <row r="70" spans="1:4" s="79" customFormat="1" ht="15" customHeight="1" x14ac:dyDescent="0.2">
      <c r="A70" s="64"/>
      <c r="B70" s="65" t="s">
        <v>272</v>
      </c>
      <c r="C70" s="66" t="s">
        <v>273</v>
      </c>
      <c r="D70" s="82">
        <v>4837224.18</v>
      </c>
    </row>
    <row r="71" spans="1:4" s="79" customFormat="1" ht="15" customHeight="1" x14ac:dyDescent="0.2">
      <c r="A71" s="64"/>
      <c r="B71" s="65" t="s">
        <v>274</v>
      </c>
      <c r="C71" s="66" t="s">
        <v>275</v>
      </c>
      <c r="D71" s="82">
        <v>36095.51</v>
      </c>
    </row>
    <row r="72" spans="1:4" s="80" customFormat="1" ht="15" customHeight="1" x14ac:dyDescent="0.2">
      <c r="A72" s="64"/>
      <c r="B72" s="65" t="s">
        <v>162</v>
      </c>
      <c r="C72" s="66" t="s">
        <v>163</v>
      </c>
      <c r="D72" s="82">
        <v>1276968.7</v>
      </c>
    </row>
    <row r="73" spans="1:4" s="79" customFormat="1" ht="15" customHeight="1" x14ac:dyDescent="0.2">
      <c r="A73" s="59" t="s">
        <v>145</v>
      </c>
      <c r="B73" s="60"/>
      <c r="C73" s="61"/>
      <c r="D73" s="85">
        <v>40972444.080000006</v>
      </c>
    </row>
    <row r="74" spans="1:4" s="80" customFormat="1" ht="15" customHeight="1" x14ac:dyDescent="0.2">
      <c r="A74" s="64"/>
      <c r="B74" s="65" t="s">
        <v>276</v>
      </c>
      <c r="C74" s="66" t="s">
        <v>277</v>
      </c>
      <c r="D74" s="82">
        <v>23838.34</v>
      </c>
    </row>
    <row r="75" spans="1:4" s="79" customFormat="1" ht="15" customHeight="1" x14ac:dyDescent="0.2">
      <c r="A75" s="64"/>
      <c r="B75" s="65" t="s">
        <v>188</v>
      </c>
      <c r="C75" s="66" t="s">
        <v>189</v>
      </c>
      <c r="D75" s="82">
        <v>6044908.4100000001</v>
      </c>
    </row>
    <row r="76" spans="1:4" s="79" customFormat="1" ht="15" customHeight="1" x14ac:dyDescent="0.2">
      <c r="A76" s="64"/>
      <c r="B76" s="65" t="s">
        <v>194</v>
      </c>
      <c r="C76" s="66" t="s">
        <v>195</v>
      </c>
      <c r="D76" s="82">
        <v>925562.56</v>
      </c>
    </row>
    <row r="77" spans="1:4" s="80" customFormat="1" ht="15" customHeight="1" x14ac:dyDescent="0.2">
      <c r="A77" s="78"/>
      <c r="B77" s="77" t="s">
        <v>171</v>
      </c>
      <c r="C77" s="71" t="s">
        <v>172</v>
      </c>
      <c r="D77" s="83">
        <v>732259.96</v>
      </c>
    </row>
    <row r="78" spans="1:4" s="79" customFormat="1" ht="15" customHeight="1" x14ac:dyDescent="0.2">
      <c r="A78" s="64"/>
      <c r="B78" s="65" t="s">
        <v>198</v>
      </c>
      <c r="C78" s="66" t="s">
        <v>199</v>
      </c>
      <c r="D78" s="82">
        <v>939790.97</v>
      </c>
    </row>
    <row r="79" spans="1:4" s="79" customFormat="1" ht="15" customHeight="1" x14ac:dyDescent="0.2">
      <c r="A79" s="64"/>
      <c r="B79" s="65" t="s">
        <v>278</v>
      </c>
      <c r="C79" s="66" t="s">
        <v>279</v>
      </c>
      <c r="D79" s="82">
        <v>17571.02</v>
      </c>
    </row>
    <row r="80" spans="1:4" s="79" customFormat="1" ht="15" customHeight="1" x14ac:dyDescent="0.2">
      <c r="A80" s="64"/>
      <c r="B80" s="65" t="s">
        <v>146</v>
      </c>
      <c r="C80" s="66" t="s">
        <v>147</v>
      </c>
      <c r="D80" s="82">
        <v>32271637.930000003</v>
      </c>
    </row>
    <row r="81" spans="1:4" s="80" customFormat="1" ht="15" customHeight="1" x14ac:dyDescent="0.2">
      <c r="A81" s="64"/>
      <c r="B81" s="65" t="s">
        <v>280</v>
      </c>
      <c r="C81" s="66" t="s">
        <v>281</v>
      </c>
      <c r="D81" s="82">
        <v>16874.89</v>
      </c>
    </row>
    <row r="82" spans="1:4" s="8" customFormat="1" ht="15" customHeight="1" x14ac:dyDescent="0.2">
      <c r="A82" s="133" t="s">
        <v>21</v>
      </c>
      <c r="B82" s="134"/>
      <c r="C82" s="135"/>
      <c r="D82" s="15">
        <v>93640071.74000001</v>
      </c>
    </row>
  </sheetData>
  <mergeCells count="1">
    <mergeCell ref="A82:C82"/>
  </mergeCells>
  <printOptions horizontalCentered="1"/>
  <pageMargins left="0.39370078740157483" right="0.39370078740157483" top="0.59055118110236227" bottom="0.59055118110236227" header="0" footer="0"/>
  <pageSetup paperSize="9" fitToHeight="0" orientation="portrait" r:id="rId1"/>
  <headerFooter alignWithMargins="0"/>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39"/>
  <sheetViews>
    <sheetView showZeros="0" workbookViewId="0">
      <selection activeCell="A8" sqref="A8"/>
    </sheetView>
  </sheetViews>
  <sheetFormatPr baseColWidth="10" defaultRowHeight="12.75" x14ac:dyDescent="0.2"/>
  <cols>
    <col min="1" max="1" width="1.7109375" customWidth="1"/>
    <col min="2" max="2" width="5.7109375" customWidth="1"/>
    <col min="3" max="3" width="60.7109375" customWidth="1"/>
    <col min="4" max="4" width="23.7109375" customWidth="1"/>
  </cols>
  <sheetData>
    <row r="1" spans="1:4" ht="39" customHeight="1" x14ac:dyDescent="0.2">
      <c r="A1" s="37"/>
      <c r="B1" s="1"/>
      <c r="C1" s="1"/>
      <c r="D1" s="3" t="s">
        <v>101</v>
      </c>
    </row>
    <row r="3" spans="1:4" s="8" customFormat="1" ht="38.25" x14ac:dyDescent="0.2">
      <c r="A3" s="4" t="s">
        <v>102</v>
      </c>
      <c r="B3" s="4"/>
      <c r="C3" s="4"/>
      <c r="D3" s="4"/>
    </row>
    <row r="4" spans="1:4" s="8" customFormat="1" x14ac:dyDescent="0.2">
      <c r="A4" s="4" t="s">
        <v>98</v>
      </c>
      <c r="B4" s="4"/>
      <c r="C4" s="4"/>
      <c r="D4" s="4"/>
    </row>
    <row r="5" spans="1:4" s="8" customFormat="1" x14ac:dyDescent="0.2">
      <c r="A5" s="4" t="s">
        <v>126</v>
      </c>
      <c r="B5" s="4"/>
      <c r="C5" s="4"/>
      <c r="D5" s="4"/>
    </row>
    <row r="6" spans="1:4" s="8" customFormat="1" x14ac:dyDescent="0.2"/>
    <row r="7" spans="1:4" s="8" customFormat="1" x14ac:dyDescent="0.2">
      <c r="D7" s="57" t="s">
        <v>0</v>
      </c>
    </row>
    <row r="8" spans="1:4" s="8" customFormat="1" ht="36" customHeight="1" x14ac:dyDescent="0.2">
      <c r="A8" s="39" t="s">
        <v>127</v>
      </c>
      <c r="B8" s="12"/>
      <c r="C8" s="58"/>
      <c r="D8" s="7" t="s">
        <v>3</v>
      </c>
    </row>
    <row r="9" spans="1:4" s="79" customFormat="1" ht="15" customHeight="1" x14ac:dyDescent="0.2">
      <c r="A9" s="59" t="s">
        <v>128</v>
      </c>
      <c r="B9" s="60"/>
      <c r="C9" s="61"/>
      <c r="D9" s="62">
        <v>45668.15</v>
      </c>
    </row>
    <row r="10" spans="1:4" s="43" customFormat="1" ht="15" customHeight="1" x14ac:dyDescent="0.2">
      <c r="A10" s="64"/>
      <c r="B10" s="65" t="s">
        <v>129</v>
      </c>
      <c r="C10" s="66" t="s">
        <v>130</v>
      </c>
      <c r="D10" s="67">
        <v>45668.15</v>
      </c>
    </row>
    <row r="11" spans="1:4" s="63" customFormat="1" ht="15" customHeight="1" x14ac:dyDescent="0.2">
      <c r="A11" s="59" t="s">
        <v>131</v>
      </c>
      <c r="B11" s="60"/>
      <c r="C11" s="61"/>
      <c r="D11" s="68">
        <v>395948.06</v>
      </c>
    </row>
    <row r="12" spans="1:4" s="43" customFormat="1" ht="15" customHeight="1" x14ac:dyDescent="0.2">
      <c r="A12" s="64"/>
      <c r="B12" s="65" t="s">
        <v>132</v>
      </c>
      <c r="C12" s="66" t="s">
        <v>133</v>
      </c>
      <c r="D12" s="67">
        <v>395948.06</v>
      </c>
    </row>
    <row r="13" spans="1:4" s="79" customFormat="1" ht="15" customHeight="1" x14ac:dyDescent="0.2">
      <c r="A13" s="59" t="s">
        <v>148</v>
      </c>
      <c r="B13" s="60"/>
      <c r="C13" s="61"/>
      <c r="D13" s="68">
        <v>887148.69000000018</v>
      </c>
    </row>
    <row r="14" spans="1:4" s="63" customFormat="1" ht="15" customHeight="1" x14ac:dyDescent="0.2">
      <c r="A14" s="69"/>
      <c r="B14" s="65" t="s">
        <v>149</v>
      </c>
      <c r="C14" s="66" t="s">
        <v>150</v>
      </c>
      <c r="D14" s="67">
        <v>887148.69000000018</v>
      </c>
    </row>
    <row r="15" spans="1:4" s="43" customFormat="1" ht="15" customHeight="1" x14ac:dyDescent="0.2">
      <c r="A15" s="69" t="s">
        <v>200</v>
      </c>
      <c r="B15" s="60"/>
      <c r="C15" s="61"/>
      <c r="D15" s="68">
        <v>245109.59</v>
      </c>
    </row>
    <row r="16" spans="1:4" s="80" customFormat="1" ht="15" customHeight="1" x14ac:dyDescent="0.2">
      <c r="A16" s="64"/>
      <c r="B16" s="65" t="s">
        <v>201</v>
      </c>
      <c r="C16" s="66" t="s">
        <v>202</v>
      </c>
      <c r="D16" s="67">
        <v>245109.59</v>
      </c>
    </row>
    <row r="17" spans="1:4" s="63" customFormat="1" ht="15" customHeight="1" x14ac:dyDescent="0.2">
      <c r="A17" s="69" t="s">
        <v>151</v>
      </c>
      <c r="B17" s="76"/>
      <c r="C17" s="74"/>
      <c r="D17" s="70">
        <v>103791.22</v>
      </c>
    </row>
    <row r="18" spans="1:4" s="80" customFormat="1" ht="15" customHeight="1" x14ac:dyDescent="0.2">
      <c r="A18" s="78"/>
      <c r="B18" s="77" t="s">
        <v>152</v>
      </c>
      <c r="C18" s="71" t="s">
        <v>153</v>
      </c>
      <c r="D18" s="72">
        <v>87346.430000000008</v>
      </c>
    </row>
    <row r="19" spans="1:4" s="43" customFormat="1" ht="15" customHeight="1" x14ac:dyDescent="0.2">
      <c r="A19" s="64"/>
      <c r="B19" s="65" t="s">
        <v>227</v>
      </c>
      <c r="C19" s="66" t="s">
        <v>228</v>
      </c>
      <c r="D19" s="67">
        <v>16444.79</v>
      </c>
    </row>
    <row r="20" spans="1:4" s="63" customFormat="1" ht="15" customHeight="1" x14ac:dyDescent="0.2">
      <c r="A20" s="59" t="s">
        <v>134</v>
      </c>
      <c r="B20" s="60"/>
      <c r="C20" s="61"/>
      <c r="D20" s="68">
        <v>28836.2</v>
      </c>
    </row>
    <row r="21" spans="1:4" s="80" customFormat="1" ht="15" customHeight="1" x14ac:dyDescent="0.2">
      <c r="A21" s="64"/>
      <c r="B21" s="65" t="s">
        <v>135</v>
      </c>
      <c r="C21" s="66" t="s">
        <v>136</v>
      </c>
      <c r="D21" s="67">
        <v>28836.2</v>
      </c>
    </row>
    <row r="22" spans="1:4" s="63" customFormat="1" ht="15" customHeight="1" x14ac:dyDescent="0.2">
      <c r="A22" s="59" t="s">
        <v>140</v>
      </c>
      <c r="B22" s="60"/>
      <c r="C22" s="74"/>
      <c r="D22" s="68">
        <v>11231117.819999998</v>
      </c>
    </row>
    <row r="23" spans="1:4" s="43" customFormat="1" ht="15" customHeight="1" x14ac:dyDescent="0.2">
      <c r="A23" s="64"/>
      <c r="B23" s="65" t="s">
        <v>177</v>
      </c>
      <c r="C23" s="66" t="s">
        <v>178</v>
      </c>
      <c r="D23" s="67">
        <v>39809.35</v>
      </c>
    </row>
    <row r="24" spans="1:4" s="80" customFormat="1" ht="15" customHeight="1" x14ac:dyDescent="0.2">
      <c r="A24" s="64"/>
      <c r="B24" s="65" t="s">
        <v>141</v>
      </c>
      <c r="C24" s="66" t="s">
        <v>142</v>
      </c>
      <c r="D24" s="72">
        <v>12436.94</v>
      </c>
    </row>
    <row r="25" spans="1:4" s="43" customFormat="1" ht="15" customHeight="1" x14ac:dyDescent="0.2">
      <c r="A25" s="64"/>
      <c r="B25" s="65" t="s">
        <v>164</v>
      </c>
      <c r="C25" s="66" t="s">
        <v>165</v>
      </c>
      <c r="D25" s="67">
        <v>10164740.15</v>
      </c>
    </row>
    <row r="26" spans="1:4" s="63" customFormat="1" ht="15" customHeight="1" x14ac:dyDescent="0.2">
      <c r="A26" s="64"/>
      <c r="B26" s="65" t="s">
        <v>143</v>
      </c>
      <c r="C26" s="66" t="s">
        <v>144</v>
      </c>
      <c r="D26" s="82">
        <v>152163.57</v>
      </c>
    </row>
    <row r="27" spans="1:4" s="63" customFormat="1" ht="15" customHeight="1" x14ac:dyDescent="0.2">
      <c r="A27" s="64"/>
      <c r="B27" s="65" t="s">
        <v>166</v>
      </c>
      <c r="C27" s="66" t="s">
        <v>167</v>
      </c>
      <c r="D27" s="82">
        <v>564856.76</v>
      </c>
    </row>
    <row r="28" spans="1:4" s="63" customFormat="1" ht="15" customHeight="1" x14ac:dyDescent="0.2">
      <c r="A28" s="64"/>
      <c r="B28" s="65" t="s">
        <v>196</v>
      </c>
      <c r="C28" s="66" t="s">
        <v>197</v>
      </c>
      <c r="D28" s="82">
        <v>295287.77</v>
      </c>
    </row>
    <row r="29" spans="1:4" s="43" customFormat="1" ht="15" customHeight="1" x14ac:dyDescent="0.2">
      <c r="A29" s="64"/>
      <c r="B29" s="65" t="s">
        <v>156</v>
      </c>
      <c r="C29" s="66" t="s">
        <v>157</v>
      </c>
      <c r="D29" s="82">
        <v>1823.28</v>
      </c>
    </row>
    <row r="30" spans="1:4" s="63" customFormat="1" ht="15" customHeight="1" x14ac:dyDescent="0.2">
      <c r="A30" s="69" t="s">
        <v>158</v>
      </c>
      <c r="B30" s="76"/>
      <c r="C30" s="74"/>
      <c r="D30" s="84">
        <v>844872.41999999993</v>
      </c>
    </row>
    <row r="31" spans="1:4" s="43" customFormat="1" ht="15" customHeight="1" x14ac:dyDescent="0.2">
      <c r="A31" s="64"/>
      <c r="B31" s="65" t="s">
        <v>159</v>
      </c>
      <c r="C31" s="66" t="s">
        <v>160</v>
      </c>
      <c r="D31" s="82">
        <v>721328.1</v>
      </c>
    </row>
    <row r="32" spans="1:4" s="43" customFormat="1" ht="15" customHeight="1" x14ac:dyDescent="0.2">
      <c r="A32" s="64"/>
      <c r="B32" s="65" t="s">
        <v>183</v>
      </c>
      <c r="C32" s="66" t="s">
        <v>184</v>
      </c>
      <c r="D32" s="82">
        <v>123544.32000000001</v>
      </c>
    </row>
    <row r="33" spans="1:4" s="63" customFormat="1" ht="15" customHeight="1" x14ac:dyDescent="0.2">
      <c r="A33" s="69" t="s">
        <v>168</v>
      </c>
      <c r="B33" s="76"/>
      <c r="C33" s="74"/>
      <c r="D33" s="84">
        <v>125230.35</v>
      </c>
    </row>
    <row r="34" spans="1:4" s="43" customFormat="1" ht="15" customHeight="1" x14ac:dyDescent="0.2">
      <c r="A34" s="64"/>
      <c r="B34" s="65" t="s">
        <v>169</v>
      </c>
      <c r="C34" s="66" t="s">
        <v>170</v>
      </c>
      <c r="D34" s="82">
        <v>125230.35</v>
      </c>
    </row>
    <row r="35" spans="1:4" s="63" customFormat="1" ht="15" customHeight="1" x14ac:dyDescent="0.2">
      <c r="A35" s="69" t="s">
        <v>145</v>
      </c>
      <c r="B35" s="76"/>
      <c r="C35" s="74"/>
      <c r="D35" s="84">
        <v>1181476.3700000001</v>
      </c>
    </row>
    <row r="36" spans="1:4" s="63" customFormat="1" ht="15" customHeight="1" x14ac:dyDescent="0.2">
      <c r="A36" s="64"/>
      <c r="B36" s="65" t="s">
        <v>188</v>
      </c>
      <c r="C36" s="66" t="s">
        <v>189</v>
      </c>
      <c r="D36" s="82">
        <v>550.02</v>
      </c>
    </row>
    <row r="37" spans="1:4" s="43" customFormat="1" ht="15" customHeight="1" x14ac:dyDescent="0.2">
      <c r="A37" s="64"/>
      <c r="B37" s="65" t="s">
        <v>198</v>
      </c>
      <c r="C37" s="66" t="s">
        <v>199</v>
      </c>
      <c r="D37" s="82">
        <v>4382.09</v>
      </c>
    </row>
    <row r="38" spans="1:4" s="63" customFormat="1" ht="15" customHeight="1" x14ac:dyDescent="0.2">
      <c r="A38" s="64"/>
      <c r="B38" s="65" t="s">
        <v>146</v>
      </c>
      <c r="C38" s="66" t="s">
        <v>147</v>
      </c>
      <c r="D38" s="82">
        <v>1176544.26</v>
      </c>
    </row>
    <row r="39" spans="1:4" ht="15" customHeight="1" x14ac:dyDescent="0.2">
      <c r="A39" s="133" t="s">
        <v>21</v>
      </c>
      <c r="B39" s="134"/>
      <c r="C39" s="135"/>
      <c r="D39" s="15">
        <v>15089198.869999999</v>
      </c>
    </row>
  </sheetData>
  <mergeCells count="1">
    <mergeCell ref="A39:C39"/>
  </mergeCells>
  <printOptions horizontalCentered="1"/>
  <pageMargins left="0.39370078740157483" right="0.39370078740157483" top="0.59055118110236227" bottom="0.39370078740157483" header="0" footer="0"/>
  <pageSetup paperSize="9" fitToHeight="0" orientation="portrait" r:id="rId1"/>
  <headerFooter alignWithMargins="0"/>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15"/>
  <sheetViews>
    <sheetView showZeros="0" workbookViewId="0">
      <selection activeCell="A8" sqref="A8"/>
    </sheetView>
  </sheetViews>
  <sheetFormatPr baseColWidth="10" defaultRowHeight="12.75" x14ac:dyDescent="0.2"/>
  <cols>
    <col min="1" max="1" width="1.7109375" customWidth="1"/>
    <col min="2" max="2" width="5.7109375" customWidth="1"/>
    <col min="3" max="3" width="60.7109375" customWidth="1"/>
    <col min="4" max="4" width="23.7109375" customWidth="1"/>
  </cols>
  <sheetData>
    <row r="1" spans="1:4" ht="39" customHeight="1" x14ac:dyDescent="0.2">
      <c r="A1" s="37"/>
      <c r="B1" s="1"/>
      <c r="C1" s="1"/>
      <c r="D1" s="3" t="s">
        <v>101</v>
      </c>
    </row>
    <row r="3" spans="1:4" s="8" customFormat="1" ht="38.25" customHeight="1" x14ac:dyDescent="0.2">
      <c r="A3" s="131" t="s">
        <v>102</v>
      </c>
      <c r="B3" s="131"/>
      <c r="C3" s="131"/>
      <c r="D3" s="131"/>
    </row>
    <row r="4" spans="1:4" s="8" customFormat="1" x14ac:dyDescent="0.2">
      <c r="A4" s="4" t="s">
        <v>15</v>
      </c>
      <c r="B4" s="4"/>
      <c r="C4" s="4"/>
      <c r="D4" s="4"/>
    </row>
    <row r="5" spans="1:4" s="8" customFormat="1" x14ac:dyDescent="0.2">
      <c r="A5" s="4" t="s">
        <v>126</v>
      </c>
      <c r="B5" s="4"/>
      <c r="C5" s="4"/>
      <c r="D5" s="4"/>
    </row>
    <row r="6" spans="1:4" s="8" customFormat="1" x14ac:dyDescent="0.2"/>
    <row r="7" spans="1:4" s="8" customFormat="1" x14ac:dyDescent="0.2">
      <c r="D7" s="57" t="s">
        <v>0</v>
      </c>
    </row>
    <row r="8" spans="1:4" s="8" customFormat="1" ht="36" customHeight="1" x14ac:dyDescent="0.2">
      <c r="A8" s="39" t="s">
        <v>127</v>
      </c>
      <c r="B8" s="12"/>
      <c r="C8" s="58"/>
      <c r="D8" s="7" t="s">
        <v>3</v>
      </c>
    </row>
    <row r="9" spans="1:4" s="79" customFormat="1" ht="15" customHeight="1" x14ac:dyDescent="0.2">
      <c r="A9" s="59" t="s">
        <v>128</v>
      </c>
      <c r="B9" s="60"/>
      <c r="C9" s="61"/>
      <c r="D9" s="62">
        <v>237373.01</v>
      </c>
    </row>
    <row r="10" spans="1:4" s="80" customFormat="1" ht="15" customHeight="1" x14ac:dyDescent="0.2">
      <c r="A10" s="78"/>
      <c r="B10" s="77" t="s">
        <v>129</v>
      </c>
      <c r="C10" s="71" t="s">
        <v>130</v>
      </c>
      <c r="D10" s="72">
        <v>237373.01</v>
      </c>
    </row>
    <row r="11" spans="1:4" s="79" customFormat="1" ht="15" customHeight="1" x14ac:dyDescent="0.2">
      <c r="A11" s="59" t="s">
        <v>137</v>
      </c>
      <c r="B11" s="60"/>
      <c r="C11" s="61"/>
      <c r="D11" s="68">
        <v>1366.2</v>
      </c>
    </row>
    <row r="12" spans="1:4" s="80" customFormat="1" ht="15" customHeight="1" x14ac:dyDescent="0.2">
      <c r="A12" s="78"/>
      <c r="B12" s="77" t="s">
        <v>138</v>
      </c>
      <c r="C12" s="71" t="s">
        <v>139</v>
      </c>
      <c r="D12" s="72">
        <v>1366.2</v>
      </c>
    </row>
    <row r="13" spans="1:4" s="79" customFormat="1" ht="15" customHeight="1" x14ac:dyDescent="0.2">
      <c r="A13" s="69" t="s">
        <v>158</v>
      </c>
      <c r="B13" s="60"/>
      <c r="C13" s="61"/>
      <c r="D13" s="68">
        <v>711930.84</v>
      </c>
    </row>
    <row r="14" spans="1:4" s="80" customFormat="1" ht="15" customHeight="1" x14ac:dyDescent="0.2">
      <c r="A14" s="78"/>
      <c r="B14" s="77" t="s">
        <v>159</v>
      </c>
      <c r="C14" s="71" t="s">
        <v>160</v>
      </c>
      <c r="D14" s="72">
        <v>711930.84</v>
      </c>
    </row>
    <row r="15" spans="1:4" s="8" customFormat="1" ht="15" customHeight="1" x14ac:dyDescent="0.2">
      <c r="A15" s="133" t="s">
        <v>21</v>
      </c>
      <c r="B15" s="134"/>
      <c r="C15" s="135"/>
      <c r="D15" s="15">
        <v>950670.05</v>
      </c>
    </row>
  </sheetData>
  <mergeCells count="2">
    <mergeCell ref="A3:D3"/>
    <mergeCell ref="A15:C15"/>
  </mergeCells>
  <printOptions horizontalCentered="1"/>
  <pageMargins left="0.39370078740157483" right="0.39370078740157483" top="0.59055118110236227" bottom="0.39370078740157483" header="0" footer="0"/>
  <pageSetup paperSize="9" fitToHeight="0" orientation="portrait" r:id="rId1"/>
  <headerFooter alignWithMargins="0"/>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24"/>
  <sheetViews>
    <sheetView showZeros="0" workbookViewId="0">
      <selection activeCell="A8" sqref="A8"/>
    </sheetView>
  </sheetViews>
  <sheetFormatPr baseColWidth="10" defaultRowHeight="12.75" x14ac:dyDescent="0.2"/>
  <cols>
    <col min="1" max="1" width="1.7109375" customWidth="1"/>
    <col min="2" max="2" width="5.7109375" customWidth="1"/>
    <col min="3" max="3" width="60.7109375" customWidth="1"/>
    <col min="4" max="4" width="23.7109375" customWidth="1"/>
  </cols>
  <sheetData>
    <row r="1" spans="1:4" ht="39" customHeight="1" x14ac:dyDescent="0.2">
      <c r="A1" s="37"/>
      <c r="B1" s="1"/>
      <c r="C1" s="1"/>
      <c r="D1" s="3" t="s">
        <v>101</v>
      </c>
    </row>
    <row r="3" spans="1:4" s="8" customFormat="1" ht="38.25" x14ac:dyDescent="0.2">
      <c r="A3" s="4" t="s">
        <v>102</v>
      </c>
      <c r="B3" s="4"/>
      <c r="C3" s="4"/>
      <c r="D3" s="4"/>
    </row>
    <row r="4" spans="1:4" s="8" customFormat="1" x14ac:dyDescent="0.2">
      <c r="A4" s="4" t="s">
        <v>16</v>
      </c>
      <c r="B4" s="4"/>
      <c r="C4" s="4"/>
      <c r="D4" s="4"/>
    </row>
    <row r="5" spans="1:4" s="8" customFormat="1" x14ac:dyDescent="0.2">
      <c r="A5" s="4" t="s">
        <v>126</v>
      </c>
      <c r="B5" s="4"/>
      <c r="C5" s="4"/>
      <c r="D5" s="4"/>
    </row>
    <row r="6" spans="1:4" s="8" customFormat="1" x14ac:dyDescent="0.2"/>
    <row r="7" spans="1:4" s="8" customFormat="1" x14ac:dyDescent="0.2">
      <c r="D7" s="57" t="s">
        <v>0</v>
      </c>
    </row>
    <row r="8" spans="1:4" s="8" customFormat="1" ht="36" customHeight="1" x14ac:dyDescent="0.2">
      <c r="A8" s="39" t="s">
        <v>127</v>
      </c>
      <c r="B8" s="12"/>
      <c r="C8" s="58"/>
      <c r="D8" s="7" t="s">
        <v>3</v>
      </c>
    </row>
    <row r="9" spans="1:4" s="79" customFormat="1" ht="15" customHeight="1" x14ac:dyDescent="0.2">
      <c r="A9" s="59" t="s">
        <v>128</v>
      </c>
      <c r="B9" s="60"/>
      <c r="C9" s="61"/>
      <c r="D9" s="62">
        <v>535759.43999999994</v>
      </c>
    </row>
    <row r="10" spans="1:4" s="63" customFormat="1" ht="15" customHeight="1" x14ac:dyDescent="0.2">
      <c r="A10" s="64"/>
      <c r="B10" s="65" t="s">
        <v>129</v>
      </c>
      <c r="C10" s="66" t="s">
        <v>130</v>
      </c>
      <c r="D10" s="67">
        <v>535759.43999999994</v>
      </c>
    </row>
    <row r="11" spans="1:4" s="63" customFormat="1" ht="15" customHeight="1" x14ac:dyDescent="0.2">
      <c r="A11" s="59" t="s">
        <v>131</v>
      </c>
      <c r="B11" s="60"/>
      <c r="C11" s="61"/>
      <c r="D11" s="68">
        <v>7551.05</v>
      </c>
    </row>
    <row r="12" spans="1:4" s="79" customFormat="1" ht="15" customHeight="1" x14ac:dyDescent="0.2">
      <c r="A12" s="64"/>
      <c r="B12" s="65" t="s">
        <v>132</v>
      </c>
      <c r="C12" s="66" t="s">
        <v>133</v>
      </c>
      <c r="D12" s="67">
        <v>7551.05</v>
      </c>
    </row>
    <row r="13" spans="1:4" s="79" customFormat="1" ht="15" customHeight="1" x14ac:dyDescent="0.2">
      <c r="A13" s="69" t="s">
        <v>137</v>
      </c>
      <c r="B13" s="76"/>
      <c r="C13" s="74"/>
      <c r="D13" s="70">
        <v>3068.34</v>
      </c>
    </row>
    <row r="14" spans="1:4" s="79" customFormat="1" ht="15" customHeight="1" x14ac:dyDescent="0.2">
      <c r="A14" s="64"/>
      <c r="B14" s="65" t="s">
        <v>138</v>
      </c>
      <c r="C14" s="66" t="s">
        <v>139</v>
      </c>
      <c r="D14" s="67">
        <v>3068.34</v>
      </c>
    </row>
    <row r="15" spans="1:4" s="79" customFormat="1" ht="15" customHeight="1" x14ac:dyDescent="0.2">
      <c r="A15" s="69" t="s">
        <v>140</v>
      </c>
      <c r="B15" s="76"/>
      <c r="C15" s="74"/>
      <c r="D15" s="70">
        <v>155022.24</v>
      </c>
    </row>
    <row r="16" spans="1:4" s="79" customFormat="1" ht="15" customHeight="1" x14ac:dyDescent="0.2">
      <c r="A16" s="64"/>
      <c r="B16" s="65" t="s">
        <v>179</v>
      </c>
      <c r="C16" s="66" t="s">
        <v>180</v>
      </c>
      <c r="D16" s="67">
        <v>155022.24</v>
      </c>
    </row>
    <row r="17" spans="1:4" s="79" customFormat="1" ht="15" customHeight="1" x14ac:dyDescent="0.2">
      <c r="A17" s="69" t="s">
        <v>158</v>
      </c>
      <c r="B17" s="76"/>
      <c r="C17" s="74"/>
      <c r="D17" s="70">
        <v>2027603.4</v>
      </c>
    </row>
    <row r="18" spans="1:4" s="79" customFormat="1" ht="15" customHeight="1" x14ac:dyDescent="0.2">
      <c r="A18" s="64"/>
      <c r="B18" s="65" t="s">
        <v>159</v>
      </c>
      <c r="C18" s="66" t="s">
        <v>160</v>
      </c>
      <c r="D18" s="67">
        <v>2027603.4</v>
      </c>
    </row>
    <row r="19" spans="1:4" s="8" customFormat="1" ht="15" customHeight="1" x14ac:dyDescent="0.2">
      <c r="A19" s="133" t="s">
        <v>21</v>
      </c>
      <c r="B19" s="134"/>
      <c r="C19" s="135"/>
      <c r="D19" s="15">
        <v>2729004.4699999997</v>
      </c>
    </row>
    <row r="20" spans="1:4" x14ac:dyDescent="0.2">
      <c r="D20" s="88"/>
    </row>
    <row r="21" spans="1:4" x14ac:dyDescent="0.2">
      <c r="D21" s="88"/>
    </row>
    <row r="22" spans="1:4" x14ac:dyDescent="0.2">
      <c r="D22" s="88"/>
    </row>
    <row r="23" spans="1:4" x14ac:dyDescent="0.2">
      <c r="D23" s="88"/>
    </row>
    <row r="24" spans="1:4" x14ac:dyDescent="0.2">
      <c r="D24" s="88"/>
    </row>
  </sheetData>
  <mergeCells count="1">
    <mergeCell ref="A19:C19"/>
  </mergeCells>
  <printOptions horizontalCentered="1"/>
  <pageMargins left="0.39370078740157483" right="0.39370078740157483" top="0.59055118110236227" bottom="0.39370078740157483" header="0" footer="0"/>
  <pageSetup paperSize="9" fitToHeight="0" orientation="portrait" r:id="rId1"/>
  <headerFooter alignWithMargins="0"/>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29"/>
  <sheetViews>
    <sheetView showZeros="0" workbookViewId="0">
      <selection activeCell="A8" sqref="A8"/>
    </sheetView>
  </sheetViews>
  <sheetFormatPr baseColWidth="10" defaultRowHeight="12.75" x14ac:dyDescent="0.2"/>
  <cols>
    <col min="1" max="1" width="1.7109375" customWidth="1"/>
    <col min="2" max="2" width="5.7109375" customWidth="1"/>
    <col min="3" max="3" width="60.7109375" customWidth="1"/>
    <col min="4" max="4" width="23.7109375" customWidth="1"/>
  </cols>
  <sheetData>
    <row r="1" spans="1:4" ht="39" customHeight="1" x14ac:dyDescent="0.2">
      <c r="A1" s="37"/>
      <c r="B1" s="1"/>
      <c r="C1" s="1"/>
      <c r="D1" s="3" t="s">
        <v>101</v>
      </c>
    </row>
    <row r="3" spans="1:4" s="8" customFormat="1" ht="38.25" x14ac:dyDescent="0.2">
      <c r="A3" s="4" t="s">
        <v>102</v>
      </c>
      <c r="B3" s="4"/>
      <c r="C3" s="4"/>
      <c r="D3" s="4"/>
    </row>
    <row r="4" spans="1:4" s="8" customFormat="1" x14ac:dyDescent="0.2">
      <c r="A4" s="4" t="s">
        <v>23</v>
      </c>
      <c r="B4" s="4"/>
      <c r="C4" s="4"/>
      <c r="D4" s="4"/>
    </row>
    <row r="5" spans="1:4" s="8" customFormat="1" x14ac:dyDescent="0.2">
      <c r="A5" s="4" t="s">
        <v>126</v>
      </c>
      <c r="B5" s="4"/>
      <c r="C5" s="4"/>
      <c r="D5" s="4"/>
    </row>
    <row r="6" spans="1:4" s="8" customFormat="1" x14ac:dyDescent="0.2"/>
    <row r="7" spans="1:4" s="8" customFormat="1" x14ac:dyDescent="0.2">
      <c r="D7" s="57" t="s">
        <v>0</v>
      </c>
    </row>
    <row r="8" spans="1:4" s="8" customFormat="1" ht="36" customHeight="1" x14ac:dyDescent="0.2">
      <c r="A8" s="39" t="s">
        <v>127</v>
      </c>
      <c r="B8" s="12"/>
      <c r="C8" s="58"/>
      <c r="D8" s="7" t="s">
        <v>3</v>
      </c>
    </row>
    <row r="9" spans="1:4" s="79" customFormat="1" ht="15" customHeight="1" x14ac:dyDescent="0.2">
      <c r="A9" s="59" t="s">
        <v>210</v>
      </c>
      <c r="B9" s="60"/>
      <c r="C9" s="61"/>
      <c r="D9" s="62">
        <v>83386.789999999994</v>
      </c>
    </row>
    <row r="10" spans="1:4" s="43" customFormat="1" ht="15" customHeight="1" x14ac:dyDescent="0.2">
      <c r="A10" s="64"/>
      <c r="B10" s="65" t="s">
        <v>282</v>
      </c>
      <c r="C10" s="66" t="s">
        <v>283</v>
      </c>
      <c r="D10" s="67">
        <v>83386.789999999994</v>
      </c>
    </row>
    <row r="11" spans="1:4" s="79" customFormat="1" ht="15" customHeight="1" x14ac:dyDescent="0.2">
      <c r="A11" s="69" t="s">
        <v>131</v>
      </c>
      <c r="B11" s="76"/>
      <c r="C11" s="74"/>
      <c r="D11" s="70">
        <v>5738297.4100000001</v>
      </c>
    </row>
    <row r="12" spans="1:4" s="43" customFormat="1" ht="15" customHeight="1" x14ac:dyDescent="0.2">
      <c r="A12" s="78"/>
      <c r="B12" s="77" t="s">
        <v>132</v>
      </c>
      <c r="C12" s="71" t="s">
        <v>133</v>
      </c>
      <c r="D12" s="72">
        <v>5738297.4100000001</v>
      </c>
    </row>
    <row r="13" spans="1:4" s="79" customFormat="1" ht="15" customHeight="1" x14ac:dyDescent="0.2">
      <c r="A13" s="69" t="s">
        <v>151</v>
      </c>
      <c r="B13" s="76"/>
      <c r="C13" s="74"/>
      <c r="D13" s="70">
        <v>575957.4</v>
      </c>
    </row>
    <row r="14" spans="1:4" s="80" customFormat="1" ht="15" customHeight="1" x14ac:dyDescent="0.2">
      <c r="A14" s="78"/>
      <c r="B14" s="77" t="s">
        <v>152</v>
      </c>
      <c r="C14" s="71" t="s">
        <v>153</v>
      </c>
      <c r="D14" s="72">
        <v>329784.39</v>
      </c>
    </row>
    <row r="15" spans="1:4" s="80" customFormat="1" ht="15" customHeight="1" x14ac:dyDescent="0.2">
      <c r="A15" s="64"/>
      <c r="B15" s="65" t="s">
        <v>227</v>
      </c>
      <c r="C15" s="66" t="s">
        <v>228</v>
      </c>
      <c r="D15" s="67">
        <v>129239.51</v>
      </c>
    </row>
    <row r="16" spans="1:4" s="80" customFormat="1" ht="15" customHeight="1" x14ac:dyDescent="0.2">
      <c r="A16" s="64"/>
      <c r="B16" s="65" t="s">
        <v>284</v>
      </c>
      <c r="C16" s="66" t="s">
        <v>285</v>
      </c>
      <c r="D16" s="67">
        <v>116933.5</v>
      </c>
    </row>
    <row r="17" spans="1:4" s="79" customFormat="1" ht="15" customHeight="1" x14ac:dyDescent="0.2">
      <c r="A17" s="59" t="s">
        <v>134</v>
      </c>
      <c r="B17" s="60"/>
      <c r="C17" s="61"/>
      <c r="D17" s="68">
        <v>517005.37</v>
      </c>
    </row>
    <row r="18" spans="1:4" s="80" customFormat="1" ht="15" customHeight="1" x14ac:dyDescent="0.2">
      <c r="A18" s="64"/>
      <c r="B18" s="65" t="s">
        <v>135</v>
      </c>
      <c r="C18" s="66" t="s">
        <v>136</v>
      </c>
      <c r="D18" s="67">
        <v>517005.37</v>
      </c>
    </row>
    <row r="19" spans="1:4" s="63" customFormat="1" ht="15" customHeight="1" x14ac:dyDescent="0.2">
      <c r="A19" s="69" t="s">
        <v>137</v>
      </c>
      <c r="B19" s="76"/>
      <c r="C19" s="74"/>
      <c r="D19" s="70">
        <v>679.78</v>
      </c>
    </row>
    <row r="20" spans="1:4" s="43" customFormat="1" ht="15" customHeight="1" x14ac:dyDescent="0.2">
      <c r="A20" s="64"/>
      <c r="B20" s="65" t="s">
        <v>138</v>
      </c>
      <c r="C20" s="66" t="s">
        <v>139</v>
      </c>
      <c r="D20" s="67">
        <v>679.78</v>
      </c>
    </row>
    <row r="21" spans="1:4" s="79" customFormat="1" ht="15" customHeight="1" x14ac:dyDescent="0.2">
      <c r="A21" s="59" t="s">
        <v>140</v>
      </c>
      <c r="B21" s="60"/>
      <c r="C21" s="74"/>
      <c r="D21" s="68">
        <v>220419</v>
      </c>
    </row>
    <row r="22" spans="1:4" s="80" customFormat="1" ht="15" customHeight="1" x14ac:dyDescent="0.2">
      <c r="A22" s="78"/>
      <c r="B22" s="77" t="s">
        <v>156</v>
      </c>
      <c r="C22" s="66" t="s">
        <v>157</v>
      </c>
      <c r="D22" s="72">
        <v>220419</v>
      </c>
    </row>
    <row r="23" spans="1:4" s="79" customFormat="1" ht="15" customHeight="1" x14ac:dyDescent="0.2">
      <c r="A23" s="59" t="s">
        <v>158</v>
      </c>
      <c r="B23" s="60"/>
      <c r="C23" s="74"/>
      <c r="D23" s="68">
        <v>162511.37</v>
      </c>
    </row>
    <row r="24" spans="1:4" s="80" customFormat="1" ht="15" customHeight="1" x14ac:dyDescent="0.2">
      <c r="A24" s="78"/>
      <c r="B24" s="77" t="s">
        <v>159</v>
      </c>
      <c r="C24" s="66" t="s">
        <v>160</v>
      </c>
      <c r="D24" s="72">
        <v>162511.37</v>
      </c>
    </row>
    <row r="25" spans="1:4" s="63" customFormat="1" ht="15" customHeight="1" x14ac:dyDescent="0.2">
      <c r="A25" s="69" t="s">
        <v>185</v>
      </c>
      <c r="B25" s="76"/>
      <c r="C25" s="74"/>
      <c r="D25" s="70">
        <v>4477</v>
      </c>
    </row>
    <row r="26" spans="1:4" s="43" customFormat="1" ht="15" customHeight="1" x14ac:dyDescent="0.2">
      <c r="A26" s="64"/>
      <c r="B26" s="65" t="s">
        <v>186</v>
      </c>
      <c r="C26" s="66" t="s">
        <v>187</v>
      </c>
      <c r="D26" s="67">
        <v>4477</v>
      </c>
    </row>
    <row r="27" spans="1:4" s="63" customFormat="1" ht="15" customHeight="1" x14ac:dyDescent="0.2">
      <c r="A27" s="69" t="s">
        <v>145</v>
      </c>
      <c r="B27" s="76"/>
      <c r="C27" s="74"/>
      <c r="D27" s="70">
        <v>1834076.2</v>
      </c>
    </row>
    <row r="28" spans="1:4" s="43" customFormat="1" ht="15" customHeight="1" x14ac:dyDescent="0.2">
      <c r="A28" s="64"/>
      <c r="B28" s="65" t="s">
        <v>286</v>
      </c>
      <c r="C28" s="66" t="s">
        <v>287</v>
      </c>
      <c r="D28" s="67">
        <v>1834076.2</v>
      </c>
    </row>
    <row r="29" spans="1:4" s="8" customFormat="1" ht="15" customHeight="1" x14ac:dyDescent="0.2">
      <c r="A29" s="133" t="s">
        <v>21</v>
      </c>
      <c r="B29" s="134"/>
      <c r="C29" s="135"/>
      <c r="D29" s="15">
        <v>9136810.3200000003</v>
      </c>
    </row>
  </sheetData>
  <mergeCells count="1">
    <mergeCell ref="A29:C29"/>
  </mergeCells>
  <printOptions horizontalCentered="1"/>
  <pageMargins left="0.39370078740157483" right="0.39370078740157483" top="0.59055118110236227" bottom="0.39370078740157483" header="0" footer="0"/>
  <pageSetup paperSize="9" fitToHeight="0" orientation="portrait" r:id="rId1"/>
  <headerFooter alignWithMargins="0"/>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23"/>
  <sheetViews>
    <sheetView showZeros="0" workbookViewId="0">
      <selection activeCell="A8" sqref="A8"/>
    </sheetView>
  </sheetViews>
  <sheetFormatPr baseColWidth="10" defaultRowHeight="12.75" x14ac:dyDescent="0.2"/>
  <cols>
    <col min="1" max="1" width="1.7109375" customWidth="1"/>
    <col min="2" max="2" width="5.7109375" customWidth="1"/>
    <col min="3" max="3" width="60.7109375" customWidth="1"/>
    <col min="4" max="4" width="23.7109375" customWidth="1"/>
  </cols>
  <sheetData>
    <row r="1" spans="1:4" ht="39" customHeight="1" x14ac:dyDescent="0.2">
      <c r="A1" s="37"/>
      <c r="B1" s="1"/>
      <c r="C1" s="1"/>
      <c r="D1" s="3" t="s">
        <v>101</v>
      </c>
    </row>
    <row r="3" spans="1:4" s="8" customFormat="1" ht="38.25" x14ac:dyDescent="0.2">
      <c r="A3" s="4" t="s">
        <v>102</v>
      </c>
      <c r="B3" s="4"/>
      <c r="C3" s="4"/>
      <c r="D3" s="4"/>
    </row>
    <row r="4" spans="1:4" s="8" customFormat="1" x14ac:dyDescent="0.2">
      <c r="A4" s="4" t="s">
        <v>17</v>
      </c>
      <c r="B4" s="4"/>
      <c r="C4" s="4"/>
      <c r="D4" s="4"/>
    </row>
    <row r="5" spans="1:4" s="8" customFormat="1" x14ac:dyDescent="0.2">
      <c r="A5" s="4" t="s">
        <v>126</v>
      </c>
      <c r="B5" s="4"/>
      <c r="C5" s="4"/>
      <c r="D5" s="4"/>
    </row>
    <row r="6" spans="1:4" s="8" customFormat="1" x14ac:dyDescent="0.2"/>
    <row r="7" spans="1:4" s="8" customFormat="1" x14ac:dyDescent="0.2">
      <c r="D7" s="57" t="s">
        <v>0</v>
      </c>
    </row>
    <row r="8" spans="1:4" s="8" customFormat="1" ht="36" customHeight="1" x14ac:dyDescent="0.2">
      <c r="A8" s="39" t="s">
        <v>127</v>
      </c>
      <c r="B8" s="12"/>
      <c r="C8" s="58"/>
      <c r="D8" s="7" t="s">
        <v>3</v>
      </c>
    </row>
    <row r="9" spans="1:4" s="79" customFormat="1" ht="15" customHeight="1" x14ac:dyDescent="0.2">
      <c r="A9" s="59" t="s">
        <v>205</v>
      </c>
      <c r="B9" s="60"/>
      <c r="C9" s="61"/>
      <c r="D9" s="62">
        <v>533766.24</v>
      </c>
    </row>
    <row r="10" spans="1:4" s="43" customFormat="1" ht="15" customHeight="1" x14ac:dyDescent="0.2">
      <c r="A10" s="64"/>
      <c r="B10" s="65" t="s">
        <v>206</v>
      </c>
      <c r="C10" s="66" t="s">
        <v>207</v>
      </c>
      <c r="D10" s="67">
        <v>440899.24</v>
      </c>
    </row>
    <row r="11" spans="1:4" s="43" customFormat="1" ht="15" customHeight="1" x14ac:dyDescent="0.2">
      <c r="A11" s="64"/>
      <c r="B11" s="65" t="s">
        <v>208</v>
      </c>
      <c r="C11" s="66" t="s">
        <v>209</v>
      </c>
      <c r="D11" s="67">
        <v>92867</v>
      </c>
    </row>
    <row r="12" spans="1:4" s="43" customFormat="1" ht="15" customHeight="1" x14ac:dyDescent="0.2">
      <c r="A12" s="69" t="s">
        <v>128</v>
      </c>
      <c r="B12" s="60"/>
      <c r="C12" s="61"/>
      <c r="D12" s="68">
        <v>936676.84000000008</v>
      </c>
    </row>
    <row r="13" spans="1:4" s="43" customFormat="1" ht="15" customHeight="1" x14ac:dyDescent="0.2">
      <c r="A13" s="64"/>
      <c r="B13" s="65" t="s">
        <v>173</v>
      </c>
      <c r="C13" s="66" t="s">
        <v>174</v>
      </c>
      <c r="D13" s="67">
        <v>291511.84000000003</v>
      </c>
    </row>
    <row r="14" spans="1:4" s="63" customFormat="1" ht="15" customHeight="1" x14ac:dyDescent="0.2">
      <c r="A14" s="69"/>
      <c r="B14" s="65" t="s">
        <v>129</v>
      </c>
      <c r="C14" s="66" t="s">
        <v>130</v>
      </c>
      <c r="D14" s="70">
        <v>645165</v>
      </c>
    </row>
    <row r="15" spans="1:4" s="63" customFormat="1" ht="15" customHeight="1" x14ac:dyDescent="0.2">
      <c r="A15" s="69" t="s">
        <v>134</v>
      </c>
      <c r="B15" s="65"/>
      <c r="C15" s="66"/>
      <c r="D15" s="67">
        <v>4617178.2699999996</v>
      </c>
    </row>
    <row r="16" spans="1:4" s="63" customFormat="1" ht="15" customHeight="1" x14ac:dyDescent="0.2">
      <c r="A16" s="69"/>
      <c r="B16" s="65" t="s">
        <v>135</v>
      </c>
      <c r="C16" s="66" t="s">
        <v>136</v>
      </c>
      <c r="D16" s="70">
        <v>4617178.2699999996</v>
      </c>
    </row>
    <row r="17" spans="1:4" s="63" customFormat="1" ht="15" customHeight="1" x14ac:dyDescent="0.2">
      <c r="A17" s="59" t="s">
        <v>158</v>
      </c>
      <c r="B17" s="60"/>
      <c r="C17" s="74"/>
      <c r="D17" s="68">
        <v>21251.5</v>
      </c>
    </row>
    <row r="18" spans="1:4" s="43" customFormat="1" ht="15" customHeight="1" x14ac:dyDescent="0.2">
      <c r="A18" s="78"/>
      <c r="B18" s="77" t="s">
        <v>246</v>
      </c>
      <c r="C18" s="66" t="s">
        <v>247</v>
      </c>
      <c r="D18" s="72">
        <v>5200</v>
      </c>
    </row>
    <row r="19" spans="1:4" s="43" customFormat="1" ht="15" customHeight="1" x14ac:dyDescent="0.2">
      <c r="A19" s="78"/>
      <c r="B19" s="77" t="s">
        <v>159</v>
      </c>
      <c r="C19" s="66" t="s">
        <v>160</v>
      </c>
      <c r="D19" s="72">
        <v>16051.5</v>
      </c>
    </row>
    <row r="20" spans="1:4" s="43" customFormat="1" ht="15" customHeight="1" x14ac:dyDescent="0.2">
      <c r="A20" s="59" t="s">
        <v>145</v>
      </c>
      <c r="B20" s="60"/>
      <c r="C20" s="74"/>
      <c r="D20" s="68">
        <v>83728.94</v>
      </c>
    </row>
    <row r="21" spans="1:4" s="43" customFormat="1" ht="15" customHeight="1" x14ac:dyDescent="0.2">
      <c r="A21" s="64"/>
      <c r="B21" s="65" t="s">
        <v>146</v>
      </c>
      <c r="C21" s="66" t="s">
        <v>147</v>
      </c>
      <c r="D21" s="67">
        <v>83728.94</v>
      </c>
    </row>
    <row r="22" spans="1:4" s="89" customFormat="1" ht="15" customHeight="1" x14ac:dyDescent="0.2">
      <c r="A22" s="136" t="s">
        <v>21</v>
      </c>
      <c r="B22" s="136"/>
      <c r="C22" s="136"/>
      <c r="D22" s="86">
        <v>6192601.79</v>
      </c>
    </row>
    <row r="23" spans="1:4" x14ac:dyDescent="0.2">
      <c r="D23" s="88"/>
    </row>
  </sheetData>
  <mergeCells count="1">
    <mergeCell ref="A22:C22"/>
  </mergeCells>
  <printOptions horizontalCentered="1"/>
  <pageMargins left="0.39370078740157483" right="0.39370078740157483" top="0.59055118110236227" bottom="0.39370078740157483" header="0" footer="0"/>
  <pageSetup paperSize="9" fitToHeight="0" orientation="portrait" r:id="rId1"/>
  <headerFooter alignWithMargins="0"/>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26"/>
  <sheetViews>
    <sheetView showZeros="0" zoomScaleNormal="100" workbookViewId="0">
      <selection activeCell="A8" sqref="A8"/>
    </sheetView>
  </sheetViews>
  <sheetFormatPr baseColWidth="10" defaultRowHeight="12.75" x14ac:dyDescent="0.2"/>
  <cols>
    <col min="1" max="1" width="1.7109375" customWidth="1"/>
    <col min="2" max="2" width="5.7109375" customWidth="1"/>
    <col min="3" max="3" width="60.7109375" customWidth="1"/>
    <col min="4" max="4" width="23.7109375" customWidth="1"/>
  </cols>
  <sheetData>
    <row r="1" spans="1:4" ht="39" customHeight="1" x14ac:dyDescent="0.2">
      <c r="A1" s="37"/>
      <c r="B1" s="1"/>
      <c r="C1" s="1"/>
      <c r="D1" s="3" t="s">
        <v>101</v>
      </c>
    </row>
    <row r="3" spans="1:4" s="8" customFormat="1" ht="38.25" x14ac:dyDescent="0.2">
      <c r="A3" s="4" t="s">
        <v>102</v>
      </c>
      <c r="B3" s="4"/>
      <c r="C3" s="4"/>
      <c r="D3" s="4"/>
    </row>
    <row r="4" spans="1:4" s="8" customFormat="1" x14ac:dyDescent="0.2">
      <c r="A4" s="4" t="s">
        <v>18</v>
      </c>
      <c r="B4" s="4"/>
      <c r="C4" s="4"/>
      <c r="D4" s="4"/>
    </row>
    <row r="5" spans="1:4" s="8" customFormat="1" x14ac:dyDescent="0.2">
      <c r="A5" s="4" t="s">
        <v>126</v>
      </c>
      <c r="B5" s="4"/>
      <c r="C5" s="4"/>
      <c r="D5" s="4"/>
    </row>
    <row r="6" spans="1:4" s="8" customFormat="1" x14ac:dyDescent="0.2"/>
    <row r="7" spans="1:4" s="8" customFormat="1" x14ac:dyDescent="0.2">
      <c r="D7" s="57" t="s">
        <v>0</v>
      </c>
    </row>
    <row r="8" spans="1:4" s="8" customFormat="1" ht="36" customHeight="1" x14ac:dyDescent="0.2">
      <c r="A8" s="39" t="s">
        <v>127</v>
      </c>
      <c r="B8" s="12"/>
      <c r="C8" s="58"/>
      <c r="D8" s="7" t="s">
        <v>3</v>
      </c>
    </row>
    <row r="9" spans="1:4" s="79" customFormat="1" ht="15" customHeight="1" x14ac:dyDescent="0.2">
      <c r="A9" s="59" t="s">
        <v>128</v>
      </c>
      <c r="B9" s="60"/>
      <c r="C9" s="61"/>
      <c r="D9" s="68">
        <v>1385238.94</v>
      </c>
    </row>
    <row r="10" spans="1:4" s="79" customFormat="1" ht="15" customHeight="1" x14ac:dyDescent="0.2">
      <c r="A10" s="64"/>
      <c r="B10" s="65" t="s">
        <v>129</v>
      </c>
      <c r="C10" s="66" t="s">
        <v>130</v>
      </c>
      <c r="D10" s="67">
        <v>1385238.94</v>
      </c>
    </row>
    <row r="11" spans="1:4" s="79" customFormat="1" ht="15" customHeight="1" x14ac:dyDescent="0.2">
      <c r="A11" s="69" t="s">
        <v>148</v>
      </c>
      <c r="B11" s="76"/>
      <c r="C11" s="74"/>
      <c r="D11" s="70">
        <v>2125436.62</v>
      </c>
    </row>
    <row r="12" spans="1:4" s="79" customFormat="1" ht="15" customHeight="1" x14ac:dyDescent="0.2">
      <c r="A12" s="64"/>
      <c r="B12" s="65" t="s">
        <v>149</v>
      </c>
      <c r="C12" s="66" t="s">
        <v>150</v>
      </c>
      <c r="D12" s="67">
        <v>2125436.62</v>
      </c>
    </row>
    <row r="13" spans="1:4" s="79" customFormat="1" ht="15" customHeight="1" x14ac:dyDescent="0.2">
      <c r="A13" s="59" t="s">
        <v>200</v>
      </c>
      <c r="B13" s="60"/>
      <c r="C13" s="61"/>
      <c r="D13" s="68">
        <v>962622.14</v>
      </c>
    </row>
    <row r="14" spans="1:4" s="80" customFormat="1" ht="15" customHeight="1" x14ac:dyDescent="0.2">
      <c r="A14" s="78"/>
      <c r="B14" s="77" t="s">
        <v>288</v>
      </c>
      <c r="C14" s="71" t="s">
        <v>289</v>
      </c>
      <c r="D14" s="72">
        <v>962622.14</v>
      </c>
    </row>
    <row r="15" spans="1:4" s="79" customFormat="1" ht="15" customHeight="1" x14ac:dyDescent="0.2">
      <c r="A15" s="59" t="s">
        <v>151</v>
      </c>
      <c r="B15" s="60"/>
      <c r="C15" s="61"/>
      <c r="D15" s="68">
        <v>1470299.59</v>
      </c>
    </row>
    <row r="16" spans="1:4" s="80" customFormat="1" ht="15" customHeight="1" x14ac:dyDescent="0.2">
      <c r="A16" s="78"/>
      <c r="B16" s="77" t="s">
        <v>152</v>
      </c>
      <c r="C16" s="71" t="s">
        <v>153</v>
      </c>
      <c r="D16" s="72">
        <v>1470299.59</v>
      </c>
    </row>
    <row r="17" spans="1:4" s="79" customFormat="1" ht="15" customHeight="1" x14ac:dyDescent="0.2">
      <c r="A17" s="69" t="s">
        <v>134</v>
      </c>
      <c r="B17" s="60"/>
      <c r="C17" s="61"/>
      <c r="D17" s="68">
        <v>488414.25</v>
      </c>
    </row>
    <row r="18" spans="1:4" s="80" customFormat="1" ht="15" customHeight="1" x14ac:dyDescent="0.2">
      <c r="A18" s="78"/>
      <c r="B18" s="77" t="s">
        <v>135</v>
      </c>
      <c r="C18" s="71" t="s">
        <v>136</v>
      </c>
      <c r="D18" s="72">
        <v>488414.25</v>
      </c>
    </row>
    <row r="19" spans="1:4" s="79" customFormat="1" ht="15" customHeight="1" x14ac:dyDescent="0.2">
      <c r="A19" s="59" t="s">
        <v>137</v>
      </c>
      <c r="B19" s="60"/>
      <c r="C19" s="74"/>
      <c r="D19" s="68">
        <v>56500</v>
      </c>
    </row>
    <row r="20" spans="1:4" s="80" customFormat="1" ht="15" customHeight="1" x14ac:dyDescent="0.2">
      <c r="A20" s="78"/>
      <c r="B20" s="77" t="s">
        <v>290</v>
      </c>
      <c r="C20" s="71" t="s">
        <v>291</v>
      </c>
      <c r="D20" s="72">
        <v>56500</v>
      </c>
    </row>
    <row r="21" spans="1:4" s="79" customFormat="1" ht="15" customHeight="1" x14ac:dyDescent="0.2">
      <c r="A21" s="59" t="s">
        <v>140</v>
      </c>
      <c r="B21" s="60"/>
      <c r="C21" s="61"/>
      <c r="D21" s="68">
        <v>2251159.2800000003</v>
      </c>
    </row>
    <row r="22" spans="1:4" s="80" customFormat="1" ht="15" customHeight="1" x14ac:dyDescent="0.2">
      <c r="A22" s="78"/>
      <c r="B22" s="77" t="s">
        <v>141</v>
      </c>
      <c r="C22" s="71" t="s">
        <v>142</v>
      </c>
      <c r="D22" s="72">
        <v>1373090.31</v>
      </c>
    </row>
    <row r="23" spans="1:4" s="80" customFormat="1" ht="15" customHeight="1" x14ac:dyDescent="0.2">
      <c r="A23" s="78"/>
      <c r="B23" s="77" t="s">
        <v>143</v>
      </c>
      <c r="C23" s="71" t="s">
        <v>144</v>
      </c>
      <c r="D23" s="72">
        <v>878068.97</v>
      </c>
    </row>
    <row r="24" spans="1:4" s="79" customFormat="1" ht="15" customHeight="1" x14ac:dyDescent="0.2">
      <c r="A24" s="59" t="s">
        <v>145</v>
      </c>
      <c r="B24" s="60"/>
      <c r="C24" s="61"/>
      <c r="D24" s="68">
        <v>15196.31</v>
      </c>
    </row>
    <row r="25" spans="1:4" s="80" customFormat="1" ht="15" customHeight="1" x14ac:dyDescent="0.2">
      <c r="A25" s="78"/>
      <c r="B25" s="77" t="s">
        <v>194</v>
      </c>
      <c r="C25" s="71" t="s">
        <v>195</v>
      </c>
      <c r="D25" s="72">
        <v>15196.31</v>
      </c>
    </row>
    <row r="26" spans="1:4" s="8" customFormat="1" ht="15" customHeight="1" x14ac:dyDescent="0.2">
      <c r="A26" s="136" t="s">
        <v>21</v>
      </c>
      <c r="B26" s="136"/>
      <c r="C26" s="136"/>
      <c r="D26" s="15">
        <v>8754867.1300000008</v>
      </c>
    </row>
  </sheetData>
  <mergeCells count="1">
    <mergeCell ref="A26:C26"/>
  </mergeCells>
  <printOptions horizontalCentered="1"/>
  <pageMargins left="0.39370078740157483" right="0.39370078740157483" top="0.59055118110236227" bottom="0.39370078740157483" header="0" footer="0"/>
  <pageSetup paperSize="9" fitToHeight="0" orientation="portrait" r:id="rId1"/>
  <headerFooter alignWithMargins="0"/>
  <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2"/>
  <sheetViews>
    <sheetView showZeros="0" zoomScaleNormal="100" workbookViewId="0">
      <selection activeCell="A8" sqref="A8"/>
    </sheetView>
  </sheetViews>
  <sheetFormatPr baseColWidth="10" defaultColWidth="11.42578125" defaultRowHeight="12.75" x14ac:dyDescent="0.2"/>
  <cols>
    <col min="1" max="1" width="54.28515625" style="98" customWidth="1"/>
    <col min="2" max="3" width="16.7109375" style="94" customWidth="1"/>
    <col min="4" max="4" width="8.28515625" style="112" customWidth="1"/>
    <col min="5" max="16384" width="11.42578125" style="94"/>
  </cols>
  <sheetData>
    <row r="1" spans="1:4" ht="39" customHeight="1" x14ac:dyDescent="0.2">
      <c r="A1" s="90"/>
      <c r="B1" s="91"/>
      <c r="C1" s="92"/>
      <c r="D1" s="93" t="s">
        <v>24</v>
      </c>
    </row>
    <row r="3" spans="1:4" ht="25.5" x14ac:dyDescent="0.2">
      <c r="A3" s="95" t="s">
        <v>292</v>
      </c>
      <c r="B3" s="96"/>
      <c r="C3" s="96"/>
      <c r="D3" s="97"/>
    </row>
    <row r="4" spans="1:4" x14ac:dyDescent="0.2">
      <c r="A4" s="95"/>
      <c r="B4" s="96"/>
      <c r="C4" s="96"/>
      <c r="D4" s="97"/>
    </row>
    <row r="5" spans="1:4" x14ac:dyDescent="0.2">
      <c r="A5" s="95" t="s">
        <v>72</v>
      </c>
      <c r="B5" s="96"/>
      <c r="C5" s="96"/>
      <c r="D5" s="97"/>
    </row>
    <row r="7" spans="1:4" x14ac:dyDescent="0.2">
      <c r="D7" s="99" t="s">
        <v>0</v>
      </c>
    </row>
    <row r="8" spans="1:4" s="103" customFormat="1" ht="36" customHeight="1" x14ac:dyDescent="0.2">
      <c r="A8" s="100" t="s">
        <v>1</v>
      </c>
      <c r="B8" s="101" t="s">
        <v>293</v>
      </c>
      <c r="C8" s="101" t="s">
        <v>294</v>
      </c>
      <c r="D8" s="102" t="s">
        <v>4</v>
      </c>
    </row>
    <row r="9" spans="1:4" s="107" customFormat="1" ht="15" customHeight="1" x14ac:dyDescent="0.2">
      <c r="A9" s="104" t="s">
        <v>103</v>
      </c>
      <c r="B9" s="105"/>
      <c r="C9" s="105">
        <v>7800</v>
      </c>
      <c r="D9" s="106"/>
    </row>
    <row r="10" spans="1:4" s="107" customFormat="1" ht="15" customHeight="1" x14ac:dyDescent="0.2">
      <c r="A10" s="104" t="s">
        <v>104</v>
      </c>
      <c r="B10" s="105"/>
      <c r="C10" s="105">
        <v>3978660</v>
      </c>
      <c r="D10" s="106"/>
    </row>
    <row r="11" spans="1:4" s="107" customFormat="1" ht="15" customHeight="1" x14ac:dyDescent="0.2">
      <c r="A11" s="104" t="s">
        <v>105</v>
      </c>
      <c r="B11" s="105"/>
      <c r="C11" s="105">
        <v>44974.38</v>
      </c>
      <c r="D11" s="106"/>
    </row>
    <row r="12" spans="1:4" s="107" customFormat="1" ht="15" customHeight="1" x14ac:dyDescent="0.2">
      <c r="A12" s="104" t="s">
        <v>106</v>
      </c>
      <c r="B12" s="105"/>
      <c r="C12" s="105">
        <v>58955.42</v>
      </c>
      <c r="D12" s="106"/>
    </row>
    <row r="13" spans="1:4" s="107" customFormat="1" ht="15" customHeight="1" x14ac:dyDescent="0.2">
      <c r="A13" s="104" t="s">
        <v>107</v>
      </c>
      <c r="B13" s="105"/>
      <c r="C13" s="105">
        <v>8348.81</v>
      </c>
      <c r="D13" s="106"/>
    </row>
    <row r="14" spans="1:4" s="107" customFormat="1" ht="15" customHeight="1" x14ac:dyDescent="0.2">
      <c r="A14" s="104" t="s">
        <v>108</v>
      </c>
      <c r="B14" s="105"/>
      <c r="C14" s="105">
        <v>31957.21</v>
      </c>
      <c r="D14" s="106"/>
    </row>
    <row r="15" spans="1:4" s="107" customFormat="1" ht="15" customHeight="1" x14ac:dyDescent="0.2">
      <c r="A15" s="104" t="s">
        <v>110</v>
      </c>
      <c r="B15" s="105"/>
      <c r="C15" s="105">
        <v>12234.4</v>
      </c>
      <c r="D15" s="106"/>
    </row>
    <row r="16" spans="1:4" s="107" customFormat="1" ht="15" customHeight="1" x14ac:dyDescent="0.2">
      <c r="A16" s="104" t="s">
        <v>111</v>
      </c>
      <c r="B16" s="105"/>
      <c r="C16" s="105">
        <v>65218.450000000004</v>
      </c>
      <c r="D16" s="106"/>
    </row>
    <row r="17" spans="1:4" s="107" customFormat="1" ht="15" customHeight="1" x14ac:dyDescent="0.2">
      <c r="A17" s="104" t="s">
        <v>112</v>
      </c>
      <c r="B17" s="105"/>
      <c r="C17" s="105">
        <v>47516.880000000005</v>
      </c>
      <c r="D17" s="106"/>
    </row>
    <row r="18" spans="1:4" s="107" customFormat="1" ht="15" customHeight="1" x14ac:dyDescent="0.2">
      <c r="A18" s="104" t="s">
        <v>113</v>
      </c>
      <c r="B18" s="105"/>
      <c r="C18" s="105">
        <v>1214673.2</v>
      </c>
      <c r="D18" s="106"/>
    </row>
    <row r="19" spans="1:4" s="107" customFormat="1" ht="15" customHeight="1" x14ac:dyDescent="0.2">
      <c r="A19" s="104" t="s">
        <v>114</v>
      </c>
      <c r="B19" s="105"/>
      <c r="C19" s="105">
        <v>1858540</v>
      </c>
      <c r="D19" s="106"/>
    </row>
    <row r="20" spans="1:4" s="107" customFormat="1" ht="15" customHeight="1" x14ac:dyDescent="0.2">
      <c r="A20" s="104" t="s">
        <v>115</v>
      </c>
      <c r="B20" s="105"/>
      <c r="C20" s="105">
        <v>27700</v>
      </c>
      <c r="D20" s="106"/>
    </row>
    <row r="21" spans="1:4" s="107" customFormat="1" ht="15" customHeight="1" x14ac:dyDescent="0.2">
      <c r="A21" s="104" t="s">
        <v>116</v>
      </c>
      <c r="B21" s="105"/>
      <c r="C21" s="105">
        <v>50000</v>
      </c>
      <c r="D21" s="106"/>
    </row>
    <row r="22" spans="1:4" s="107" customFormat="1" ht="15" customHeight="1" x14ac:dyDescent="0.2">
      <c r="A22" s="104" t="s">
        <v>117</v>
      </c>
      <c r="B22" s="105"/>
      <c r="C22" s="105">
        <v>1039614.4</v>
      </c>
      <c r="D22" s="106"/>
    </row>
    <row r="23" spans="1:4" s="107" customFormat="1" ht="15" customHeight="1" x14ac:dyDescent="0.2">
      <c r="A23" s="104" t="s">
        <v>118</v>
      </c>
      <c r="B23" s="105"/>
      <c r="C23" s="105">
        <v>821786.96</v>
      </c>
      <c r="D23" s="106"/>
    </row>
    <row r="24" spans="1:4" s="107" customFormat="1" ht="15" customHeight="1" x14ac:dyDescent="0.2">
      <c r="A24" s="104" t="s">
        <v>119</v>
      </c>
      <c r="B24" s="105"/>
      <c r="C24" s="105">
        <v>711023.2300000001</v>
      </c>
      <c r="D24" s="106"/>
    </row>
    <row r="25" spans="1:4" s="107" customFormat="1" ht="15" customHeight="1" x14ac:dyDescent="0.2">
      <c r="A25" s="104" t="s">
        <v>122</v>
      </c>
      <c r="B25" s="105"/>
      <c r="C25" s="108">
        <v>92843.29</v>
      </c>
      <c r="D25" s="106"/>
    </row>
    <row r="26" spans="1:4" s="107" customFormat="1" ht="15" customHeight="1" x14ac:dyDescent="0.2">
      <c r="A26" s="104" t="s">
        <v>124</v>
      </c>
      <c r="B26" s="105"/>
      <c r="C26" s="108">
        <v>91020</v>
      </c>
      <c r="D26" s="106"/>
    </row>
    <row r="27" spans="1:4" ht="15" customHeight="1" x14ac:dyDescent="0.2">
      <c r="A27" s="109" t="s">
        <v>5</v>
      </c>
      <c r="B27" s="110">
        <v>45384000</v>
      </c>
      <c r="C27" s="15">
        <v>10162866.629999999</v>
      </c>
      <c r="D27" s="111">
        <v>0.22393060616076149</v>
      </c>
    </row>
    <row r="28" spans="1:4" ht="38.25" customHeight="1" x14ac:dyDescent="0.2">
      <c r="A28" s="137" t="s">
        <v>295</v>
      </c>
      <c r="B28" s="137"/>
      <c r="C28" s="137"/>
      <c r="D28" s="137"/>
    </row>
    <row r="29" spans="1:4" ht="15" customHeight="1" x14ac:dyDescent="0.2"/>
    <row r="30" spans="1:4" ht="15" customHeight="1" x14ac:dyDescent="0.2">
      <c r="B30" s="113"/>
      <c r="C30" s="113"/>
    </row>
    <row r="31" spans="1:4" ht="15" customHeight="1" x14ac:dyDescent="0.2">
      <c r="B31" s="113"/>
      <c r="C31" s="113"/>
    </row>
    <row r="32" spans="1:4" ht="15" customHeight="1" x14ac:dyDescent="0.2"/>
  </sheetData>
  <mergeCells count="1">
    <mergeCell ref="A28:D28"/>
  </mergeCells>
  <pageMargins left="0.39370078740157483" right="0.39370078740157483" top="0.59055118110236227" bottom="0.39370078740157483" header="0" footer="0"/>
  <pageSetup paperSize="9" orientation="portrait" r:id="rId1"/>
  <headerFooter alignWithMargins="0"/>
  <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2"/>
  <sheetViews>
    <sheetView showZeros="0" workbookViewId="0">
      <selection activeCell="A8" sqref="A8"/>
    </sheetView>
  </sheetViews>
  <sheetFormatPr baseColWidth="10" defaultRowHeight="12.75" x14ac:dyDescent="0.2"/>
  <cols>
    <col min="1" max="1" width="66.7109375" style="20" customWidth="1"/>
    <col min="2" max="2" width="20.7109375" customWidth="1"/>
    <col min="6" max="6" width="20.7109375" customWidth="1"/>
  </cols>
  <sheetData>
    <row r="1" spans="1:2" ht="39" customHeight="1" x14ac:dyDescent="0.2">
      <c r="A1" s="18"/>
      <c r="B1" s="93" t="s">
        <v>24</v>
      </c>
    </row>
    <row r="3" spans="1:2" ht="38.25" x14ac:dyDescent="0.2">
      <c r="A3" s="114" t="s">
        <v>292</v>
      </c>
      <c r="B3" s="4"/>
    </row>
    <row r="4" spans="1:2" x14ac:dyDescent="0.2">
      <c r="A4" s="19" t="s">
        <v>95</v>
      </c>
      <c r="B4" s="4"/>
    </row>
    <row r="5" spans="1:2" x14ac:dyDescent="0.2">
      <c r="A5" s="19" t="s">
        <v>296</v>
      </c>
      <c r="B5" s="4"/>
    </row>
    <row r="7" spans="1:2" x14ac:dyDescent="0.2">
      <c r="B7" s="99" t="s">
        <v>0</v>
      </c>
    </row>
    <row r="8" spans="1:2" s="8" customFormat="1" ht="36" customHeight="1" x14ac:dyDescent="0.2">
      <c r="A8" s="21" t="s">
        <v>297</v>
      </c>
      <c r="B8" s="6" t="s">
        <v>294</v>
      </c>
    </row>
    <row r="9" spans="1:2" s="43" customFormat="1" ht="15" customHeight="1" x14ac:dyDescent="0.2">
      <c r="A9" s="115" t="s">
        <v>298</v>
      </c>
      <c r="B9" s="116">
        <v>7800</v>
      </c>
    </row>
    <row r="10" spans="1:2" ht="15" customHeight="1" x14ac:dyDescent="0.2">
      <c r="A10" s="117" t="s">
        <v>21</v>
      </c>
      <c r="B10" s="15">
        <v>7800</v>
      </c>
    </row>
    <row r="12" spans="1:2" x14ac:dyDescent="0.2">
      <c r="B12" s="17"/>
    </row>
  </sheetData>
  <printOptions horizontalCentered="1"/>
  <pageMargins left="0.39370078740157483" right="0.39370078740157483" top="0.59055118110236227" bottom="0.39370078740157483" header="0" footer="0"/>
  <pageSetup paperSize="9" orientation="portrait" r:id="rId1"/>
  <headerFooter alignWithMargins="0"/>
  <drawing r:id="rId2"/>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
  <sheetViews>
    <sheetView showZeros="0" workbookViewId="0">
      <selection activeCell="A8" sqref="A8"/>
    </sheetView>
  </sheetViews>
  <sheetFormatPr baseColWidth="10" defaultRowHeight="12.75" x14ac:dyDescent="0.2"/>
  <cols>
    <col min="1" max="1" width="66.7109375" style="20" customWidth="1"/>
    <col min="2" max="2" width="20.7109375" customWidth="1"/>
    <col min="4" max="4" width="38.85546875" customWidth="1"/>
    <col min="6" max="6" width="20.7109375" customWidth="1"/>
  </cols>
  <sheetData>
    <row r="1" spans="1:2" ht="39" customHeight="1" x14ac:dyDescent="0.2">
      <c r="A1" s="18"/>
      <c r="B1" s="93" t="s">
        <v>24</v>
      </c>
    </row>
    <row r="3" spans="1:2" ht="38.25" x14ac:dyDescent="0.2">
      <c r="A3" s="114" t="s">
        <v>292</v>
      </c>
      <c r="B3" s="4"/>
    </row>
    <row r="4" spans="1:2" x14ac:dyDescent="0.2">
      <c r="A4" s="19" t="s">
        <v>7</v>
      </c>
      <c r="B4" s="4"/>
    </row>
    <row r="5" spans="1:2" x14ac:dyDescent="0.2">
      <c r="A5" s="19" t="s">
        <v>296</v>
      </c>
      <c r="B5" s="4"/>
    </row>
    <row r="7" spans="1:2" x14ac:dyDescent="0.2">
      <c r="B7" s="57" t="s">
        <v>0</v>
      </c>
    </row>
    <row r="8" spans="1:2" s="8" customFormat="1" ht="36" customHeight="1" x14ac:dyDescent="0.2">
      <c r="A8" s="21" t="s">
        <v>297</v>
      </c>
      <c r="B8" s="6" t="s">
        <v>294</v>
      </c>
    </row>
    <row r="9" spans="1:2" s="120" customFormat="1" ht="24.95" customHeight="1" x14ac:dyDescent="0.2">
      <c r="A9" s="118" t="s">
        <v>299</v>
      </c>
      <c r="B9" s="119">
        <v>3761360</v>
      </c>
    </row>
    <row r="10" spans="1:2" s="120" customFormat="1" ht="15" customHeight="1" x14ac:dyDescent="0.2">
      <c r="A10" s="118" t="s">
        <v>298</v>
      </c>
      <c r="B10" s="119">
        <v>217300</v>
      </c>
    </row>
    <row r="11" spans="1:2" ht="15" customHeight="1" x14ac:dyDescent="0.2">
      <c r="A11" s="23" t="s">
        <v>21</v>
      </c>
      <c r="B11" s="15">
        <v>3978660</v>
      </c>
    </row>
  </sheetData>
  <printOptions horizontalCentered="1"/>
  <pageMargins left="0.39370078740157483" right="0.39370078740157483" top="0.59055118110236227" bottom="0.39370078740157483" header="0" footer="0"/>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0"/>
  <sheetViews>
    <sheetView showZeros="0" workbookViewId="0">
      <selection activeCell="A8" sqref="A8"/>
    </sheetView>
  </sheetViews>
  <sheetFormatPr baseColWidth="10" defaultRowHeight="12.75" x14ac:dyDescent="0.2"/>
  <cols>
    <col min="1" max="1" width="6.7109375" style="20" customWidth="1"/>
    <col min="2" max="2" width="60.7109375" customWidth="1"/>
    <col min="3" max="3" width="23.7109375" customWidth="1"/>
  </cols>
  <sheetData>
    <row r="1" spans="1:3" ht="39" customHeight="1" x14ac:dyDescent="0.2">
      <c r="A1" s="18"/>
      <c r="B1" s="1"/>
      <c r="C1" s="3" t="s">
        <v>24</v>
      </c>
    </row>
    <row r="3" spans="1:3" ht="25.5" x14ac:dyDescent="0.2">
      <c r="A3" s="19" t="s">
        <v>99</v>
      </c>
      <c r="B3" s="4"/>
      <c r="C3" s="4"/>
    </row>
    <row r="4" spans="1:3" x14ac:dyDescent="0.2">
      <c r="A4" s="19" t="s">
        <v>96</v>
      </c>
      <c r="B4" s="4"/>
      <c r="C4" s="4"/>
    </row>
    <row r="5" spans="1:3" x14ac:dyDescent="0.2">
      <c r="A5" s="19" t="s">
        <v>22</v>
      </c>
      <c r="B5" s="4"/>
      <c r="C5" s="4"/>
    </row>
    <row r="7" spans="1:3" x14ac:dyDescent="0.2">
      <c r="C7" s="5" t="s">
        <v>0</v>
      </c>
    </row>
    <row r="8" spans="1:3" s="8" customFormat="1" ht="36" customHeight="1" x14ac:dyDescent="0.2">
      <c r="A8" s="21" t="s">
        <v>6</v>
      </c>
      <c r="B8" s="12"/>
      <c r="C8" s="6" t="s">
        <v>3</v>
      </c>
    </row>
    <row r="9" spans="1:3" s="11" customFormat="1" ht="15" customHeight="1" x14ac:dyDescent="0.2">
      <c r="A9" s="22" t="s">
        <v>25</v>
      </c>
      <c r="B9" s="13" t="s">
        <v>26</v>
      </c>
      <c r="C9" s="29">
        <v>2310.81</v>
      </c>
    </row>
    <row r="10" spans="1:3" s="11" customFormat="1" ht="15" customHeight="1" x14ac:dyDescent="0.2">
      <c r="A10" s="22" t="s">
        <v>27</v>
      </c>
      <c r="B10" s="13" t="s">
        <v>28</v>
      </c>
      <c r="C10" s="29">
        <v>148753.75</v>
      </c>
    </row>
    <row r="11" spans="1:3" s="11" customFormat="1" ht="15" customHeight="1" x14ac:dyDescent="0.2">
      <c r="A11" s="22" t="s">
        <v>29</v>
      </c>
      <c r="B11" s="13" t="s">
        <v>30</v>
      </c>
      <c r="C11" s="29">
        <v>1789503.93</v>
      </c>
    </row>
    <row r="12" spans="1:3" s="11" customFormat="1" ht="15" customHeight="1" x14ac:dyDescent="0.2">
      <c r="A12" s="22" t="s">
        <v>31</v>
      </c>
      <c r="B12" s="13" t="s">
        <v>73</v>
      </c>
      <c r="C12" s="29">
        <v>101452.43</v>
      </c>
    </row>
    <row r="13" spans="1:3" s="11" customFormat="1" ht="15" customHeight="1" x14ac:dyDescent="0.2">
      <c r="A13" s="22" t="s">
        <v>32</v>
      </c>
      <c r="B13" s="13" t="s">
        <v>33</v>
      </c>
      <c r="C13" s="29">
        <v>856868.73</v>
      </c>
    </row>
    <row r="14" spans="1:3" s="11" customFormat="1" ht="15" customHeight="1" x14ac:dyDescent="0.2">
      <c r="A14" s="22" t="s">
        <v>34</v>
      </c>
      <c r="B14" s="13" t="s">
        <v>35</v>
      </c>
      <c r="C14" s="29">
        <v>52132036.82</v>
      </c>
    </row>
    <row r="15" spans="1:3" s="11" customFormat="1" ht="15" customHeight="1" x14ac:dyDescent="0.2">
      <c r="A15" s="22" t="s">
        <v>76</v>
      </c>
      <c r="B15" s="13" t="s">
        <v>77</v>
      </c>
      <c r="C15" s="29">
        <v>456316.89</v>
      </c>
    </row>
    <row r="16" spans="1:3" s="11" customFormat="1" ht="15" customHeight="1" x14ac:dyDescent="0.2">
      <c r="A16" s="22" t="s">
        <v>78</v>
      </c>
      <c r="B16" s="13" t="s">
        <v>79</v>
      </c>
      <c r="C16" s="29">
        <v>455923.48</v>
      </c>
    </row>
    <row r="17" spans="1:3" s="11" customFormat="1" ht="15" customHeight="1" x14ac:dyDescent="0.2">
      <c r="A17" s="22" t="s">
        <v>37</v>
      </c>
      <c r="B17" s="13" t="s">
        <v>75</v>
      </c>
      <c r="C17" s="29">
        <v>4131767.28</v>
      </c>
    </row>
    <row r="18" spans="1:3" s="11" customFormat="1" ht="15" customHeight="1" x14ac:dyDescent="0.2">
      <c r="A18" s="22" t="s">
        <v>81</v>
      </c>
      <c r="B18" s="13" t="s">
        <v>82</v>
      </c>
      <c r="C18" s="29">
        <v>81303.240000000005</v>
      </c>
    </row>
    <row r="19" spans="1:3" s="11" customFormat="1" ht="15" customHeight="1" x14ac:dyDescent="0.2">
      <c r="A19" s="22" t="s">
        <v>39</v>
      </c>
      <c r="B19" s="13" t="s">
        <v>87</v>
      </c>
      <c r="C19" s="29">
        <v>25343.45</v>
      </c>
    </row>
    <row r="20" spans="1:3" s="8" customFormat="1" ht="15" customHeight="1" x14ac:dyDescent="0.2">
      <c r="A20" s="23" t="s">
        <v>21</v>
      </c>
      <c r="B20" s="14"/>
      <c r="C20" s="15">
        <f>SUM(C9:C19)</f>
        <v>60181580.810000002</v>
      </c>
    </row>
  </sheetData>
  <phoneticPr fontId="1" type="noConversion"/>
  <printOptions horizontalCentered="1"/>
  <pageMargins left="0.39370078740157483" right="0.39370078740157483" top="0.59055118110236227" bottom="0.39370078740157483" header="0" footer="0"/>
  <pageSetup paperSize="9" orientation="portrait" r:id="rId1"/>
  <headerFooter alignWithMargins="0"/>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3"/>
  <sheetViews>
    <sheetView showZeros="0" workbookViewId="0">
      <selection activeCell="A8" sqref="A8"/>
    </sheetView>
  </sheetViews>
  <sheetFormatPr baseColWidth="10" defaultRowHeight="12.75" x14ac:dyDescent="0.2"/>
  <cols>
    <col min="1" max="1" width="66.7109375" style="20" customWidth="1"/>
    <col min="2" max="2" width="20.7109375" customWidth="1"/>
    <col min="4" max="4" width="47.28515625" customWidth="1"/>
    <col min="6" max="6" width="20.7109375" customWidth="1"/>
  </cols>
  <sheetData>
    <row r="1" spans="1:2" ht="39" customHeight="1" x14ac:dyDescent="0.2">
      <c r="A1" s="18"/>
      <c r="B1" s="93" t="s">
        <v>24</v>
      </c>
    </row>
    <row r="3" spans="1:2" ht="38.25" x14ac:dyDescent="0.2">
      <c r="A3" s="114" t="s">
        <v>292</v>
      </c>
      <c r="B3" s="4"/>
    </row>
    <row r="4" spans="1:2" x14ac:dyDescent="0.2">
      <c r="A4" s="19" t="s">
        <v>8</v>
      </c>
      <c r="B4" s="4"/>
    </row>
    <row r="5" spans="1:2" x14ac:dyDescent="0.2">
      <c r="A5" s="19" t="s">
        <v>296</v>
      </c>
      <c r="B5" s="4"/>
    </row>
    <row r="7" spans="1:2" x14ac:dyDescent="0.2">
      <c r="B7" s="5" t="s">
        <v>0</v>
      </c>
    </row>
    <row r="8" spans="1:2" s="8" customFormat="1" ht="36" customHeight="1" x14ac:dyDescent="0.2">
      <c r="A8" s="21" t="s">
        <v>297</v>
      </c>
      <c r="B8" s="6" t="s">
        <v>294</v>
      </c>
    </row>
    <row r="9" spans="1:2" s="43" customFormat="1" ht="24.95" customHeight="1" x14ac:dyDescent="0.2">
      <c r="A9" s="118" t="s">
        <v>300</v>
      </c>
      <c r="B9" s="119">
        <v>3560</v>
      </c>
    </row>
    <row r="10" spans="1:2" s="43" customFormat="1" ht="15" customHeight="1" x14ac:dyDescent="0.2">
      <c r="A10" s="115" t="s">
        <v>298</v>
      </c>
      <c r="B10" s="119">
        <v>9700</v>
      </c>
    </row>
    <row r="11" spans="1:2" s="43" customFormat="1" ht="15" customHeight="1" x14ac:dyDescent="0.2">
      <c r="A11" s="115" t="s">
        <v>301</v>
      </c>
      <c r="B11" s="119">
        <v>13000</v>
      </c>
    </row>
    <row r="12" spans="1:2" s="43" customFormat="1" ht="15" customHeight="1" x14ac:dyDescent="0.2">
      <c r="A12" s="118" t="s">
        <v>302</v>
      </c>
      <c r="B12" s="119">
        <v>18714.380000000005</v>
      </c>
    </row>
    <row r="13" spans="1:2" ht="15" customHeight="1" x14ac:dyDescent="0.2">
      <c r="A13" s="23" t="s">
        <v>21</v>
      </c>
      <c r="B13" s="15">
        <v>44974.380000000005</v>
      </c>
    </row>
  </sheetData>
  <printOptions horizontalCentered="1"/>
  <pageMargins left="0.39370078740157483" right="0.39370078740157483" top="0.59055118110236227" bottom="0.39370078740157483" header="0" footer="0"/>
  <pageSetup paperSize="9" orientation="portrait" r:id="rId1"/>
  <headerFooter alignWithMargins="0"/>
  <drawing r:id="rId2"/>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
  <sheetViews>
    <sheetView showZeros="0" workbookViewId="0">
      <selection activeCell="A8" sqref="A8"/>
    </sheetView>
  </sheetViews>
  <sheetFormatPr baseColWidth="10" defaultRowHeight="12.75" x14ac:dyDescent="0.2"/>
  <cols>
    <col min="1" max="1" width="66.7109375" style="20" customWidth="1"/>
    <col min="2" max="2" width="20.7109375" customWidth="1"/>
    <col min="6" max="6" width="20.7109375" customWidth="1"/>
  </cols>
  <sheetData>
    <row r="1" spans="1:2" ht="39" customHeight="1" x14ac:dyDescent="0.2">
      <c r="A1" s="18"/>
      <c r="B1" s="93" t="s">
        <v>24</v>
      </c>
    </row>
    <row r="3" spans="1:2" ht="38.25" x14ac:dyDescent="0.2">
      <c r="A3" s="114" t="s">
        <v>292</v>
      </c>
      <c r="B3" s="4"/>
    </row>
    <row r="4" spans="1:2" x14ac:dyDescent="0.2">
      <c r="A4" s="19" t="s">
        <v>96</v>
      </c>
      <c r="B4" s="4"/>
    </row>
    <row r="5" spans="1:2" x14ac:dyDescent="0.2">
      <c r="A5" s="19" t="s">
        <v>296</v>
      </c>
      <c r="B5" s="4"/>
    </row>
    <row r="7" spans="1:2" x14ac:dyDescent="0.2">
      <c r="B7" s="5" t="s">
        <v>0</v>
      </c>
    </row>
    <row r="8" spans="1:2" s="8" customFormat="1" ht="36" customHeight="1" x14ac:dyDescent="0.2">
      <c r="A8" s="21" t="s">
        <v>297</v>
      </c>
      <c r="B8" s="6" t="s">
        <v>294</v>
      </c>
    </row>
    <row r="9" spans="1:2" s="43" customFormat="1" ht="15" customHeight="1" x14ac:dyDescent="0.2">
      <c r="A9" s="118" t="s">
        <v>298</v>
      </c>
      <c r="B9" s="119">
        <v>23900</v>
      </c>
    </row>
    <row r="10" spans="1:2" s="43" customFormat="1" ht="15" customHeight="1" x14ac:dyDescent="0.2">
      <c r="A10" s="115" t="s">
        <v>302</v>
      </c>
      <c r="B10" s="119">
        <v>35055.42</v>
      </c>
    </row>
    <row r="11" spans="1:2" ht="15" customHeight="1" x14ac:dyDescent="0.2">
      <c r="A11" s="23" t="s">
        <v>21</v>
      </c>
      <c r="B11" s="15">
        <v>58955.42</v>
      </c>
    </row>
  </sheetData>
  <printOptions horizontalCentered="1"/>
  <pageMargins left="0.39370078740157483" right="0.39370078740157483" top="0.59055118110236227" bottom="0.39370078740157483" header="0" footer="0"/>
  <pageSetup paperSize="9" orientation="portrait" r:id="rId1"/>
  <headerFooter alignWithMargins="0"/>
  <drawing r:id="rId2"/>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
  <sheetViews>
    <sheetView showZeros="0" workbookViewId="0">
      <selection activeCell="A8" sqref="A8"/>
    </sheetView>
  </sheetViews>
  <sheetFormatPr baseColWidth="10" defaultRowHeight="12.75" x14ac:dyDescent="0.2"/>
  <cols>
    <col min="1" max="1" width="66.7109375" style="20" customWidth="1"/>
    <col min="2" max="2" width="20.7109375" customWidth="1"/>
    <col min="6" max="6" width="20.7109375" customWidth="1"/>
  </cols>
  <sheetData>
    <row r="1" spans="1:2" ht="39" customHeight="1" x14ac:dyDescent="0.2">
      <c r="A1" s="18"/>
      <c r="B1" s="93" t="s">
        <v>24</v>
      </c>
    </row>
    <row r="3" spans="1:2" ht="38.25" x14ac:dyDescent="0.2">
      <c r="A3" s="114" t="s">
        <v>292</v>
      </c>
      <c r="B3" s="4"/>
    </row>
    <row r="4" spans="1:2" x14ac:dyDescent="0.2">
      <c r="A4" s="19" t="s">
        <v>9</v>
      </c>
      <c r="B4" s="4"/>
    </row>
    <row r="5" spans="1:2" x14ac:dyDescent="0.2">
      <c r="A5" s="19" t="s">
        <v>296</v>
      </c>
      <c r="B5" s="4"/>
    </row>
    <row r="7" spans="1:2" x14ac:dyDescent="0.2">
      <c r="B7" s="5" t="s">
        <v>0</v>
      </c>
    </row>
    <row r="8" spans="1:2" s="8" customFormat="1" ht="36" customHeight="1" x14ac:dyDescent="0.2">
      <c r="A8" s="21" t="s">
        <v>297</v>
      </c>
      <c r="B8" s="6" t="s">
        <v>294</v>
      </c>
    </row>
    <row r="9" spans="1:2" s="43" customFormat="1" ht="15" customHeight="1" x14ac:dyDescent="0.2">
      <c r="A9" s="115" t="s">
        <v>298</v>
      </c>
      <c r="B9" s="119">
        <v>7800</v>
      </c>
    </row>
    <row r="10" spans="1:2" s="43" customFormat="1" ht="15" customHeight="1" x14ac:dyDescent="0.2">
      <c r="A10" s="115" t="s">
        <v>302</v>
      </c>
      <c r="B10" s="119">
        <v>548.80999999999995</v>
      </c>
    </row>
    <row r="11" spans="1:2" ht="15" customHeight="1" x14ac:dyDescent="0.2">
      <c r="A11" s="23" t="s">
        <v>21</v>
      </c>
      <c r="B11" s="15">
        <v>8348.81</v>
      </c>
    </row>
  </sheetData>
  <printOptions horizontalCentered="1"/>
  <pageMargins left="0.39370078740157483" right="0.39370078740157483" top="0.59055118110236227" bottom="0.39370078740157483" header="0" footer="0"/>
  <pageSetup paperSize="9" orientation="portrait" r:id="rId1"/>
  <headerFooter alignWithMargins="0"/>
  <drawing r:id="rId2"/>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showZeros="0" workbookViewId="0">
      <selection activeCell="A8" sqref="A8"/>
    </sheetView>
  </sheetViews>
  <sheetFormatPr baseColWidth="10" defaultRowHeight="12.75" x14ac:dyDescent="0.2"/>
  <cols>
    <col min="1" max="1" width="66.7109375" style="20" customWidth="1"/>
    <col min="2" max="2" width="20.7109375" customWidth="1"/>
    <col min="6" max="6" width="20.7109375" customWidth="1"/>
  </cols>
  <sheetData>
    <row r="1" spans="1:2" ht="39" customHeight="1" x14ac:dyDescent="0.2">
      <c r="A1" s="18"/>
      <c r="B1" s="93" t="s">
        <v>24</v>
      </c>
    </row>
    <row r="3" spans="1:2" ht="38.25" x14ac:dyDescent="0.2">
      <c r="A3" s="114" t="s">
        <v>292</v>
      </c>
      <c r="B3" s="4"/>
    </row>
    <row r="4" spans="1:2" x14ac:dyDescent="0.2">
      <c r="A4" s="19" t="s">
        <v>10</v>
      </c>
      <c r="B4" s="4"/>
    </row>
    <row r="5" spans="1:2" x14ac:dyDescent="0.2">
      <c r="A5" s="19" t="s">
        <v>296</v>
      </c>
      <c r="B5" s="4"/>
    </row>
    <row r="7" spans="1:2" x14ac:dyDescent="0.2">
      <c r="B7" s="5" t="s">
        <v>0</v>
      </c>
    </row>
    <row r="8" spans="1:2" s="8" customFormat="1" ht="36" customHeight="1" x14ac:dyDescent="0.2">
      <c r="A8" s="21" t="s">
        <v>297</v>
      </c>
      <c r="B8" s="6" t="s">
        <v>294</v>
      </c>
    </row>
    <row r="9" spans="1:2" s="43" customFormat="1" ht="15" customHeight="1" x14ac:dyDescent="0.2">
      <c r="A9" s="115" t="s">
        <v>302</v>
      </c>
      <c r="B9" s="119">
        <v>31957.21</v>
      </c>
    </row>
    <row r="10" spans="1:2" ht="15" customHeight="1" x14ac:dyDescent="0.2">
      <c r="A10" s="23" t="s">
        <v>21</v>
      </c>
      <c r="B10" s="15">
        <v>31957.21</v>
      </c>
    </row>
  </sheetData>
  <printOptions horizontalCentered="1"/>
  <pageMargins left="0.39370078740157483" right="0.39370078740157483" top="0.59055118110236227" bottom="0.39370078740157483" header="0" footer="0"/>
  <pageSetup paperSize="9" orientation="portrait" r:id="rId1"/>
  <headerFooter alignWithMargins="0"/>
  <drawing r:id="rId2"/>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
  <sheetViews>
    <sheetView showZeros="0" workbookViewId="0">
      <selection activeCell="A8" sqref="A8"/>
    </sheetView>
  </sheetViews>
  <sheetFormatPr baseColWidth="10" defaultRowHeight="12.75" x14ac:dyDescent="0.2"/>
  <cols>
    <col min="1" max="1" width="66.7109375" style="20" customWidth="1"/>
    <col min="2" max="2" width="20.7109375" customWidth="1"/>
    <col min="6" max="6" width="20.7109375" customWidth="1"/>
  </cols>
  <sheetData>
    <row r="1" spans="1:2" ht="39" customHeight="1" x14ac:dyDescent="0.2">
      <c r="A1" s="18"/>
      <c r="B1" s="93" t="s">
        <v>24</v>
      </c>
    </row>
    <row r="3" spans="1:2" ht="38.25" customHeight="1" x14ac:dyDescent="0.2">
      <c r="A3" s="114" t="s">
        <v>292</v>
      </c>
      <c r="B3" s="4"/>
    </row>
    <row r="4" spans="1:2" x14ac:dyDescent="0.2">
      <c r="A4" s="19" t="s">
        <v>12</v>
      </c>
      <c r="B4" s="4"/>
    </row>
    <row r="5" spans="1:2" x14ac:dyDescent="0.2">
      <c r="A5" s="19" t="s">
        <v>296</v>
      </c>
      <c r="B5" s="4"/>
    </row>
    <row r="7" spans="1:2" x14ac:dyDescent="0.2">
      <c r="B7" s="5" t="s">
        <v>0</v>
      </c>
    </row>
    <row r="8" spans="1:2" s="8" customFormat="1" ht="36" customHeight="1" x14ac:dyDescent="0.2">
      <c r="A8" s="21" t="s">
        <v>297</v>
      </c>
      <c r="B8" s="6" t="s">
        <v>294</v>
      </c>
    </row>
    <row r="9" spans="1:2" s="43" customFormat="1" ht="24.95" customHeight="1" x14ac:dyDescent="0.2">
      <c r="A9" s="115" t="s">
        <v>303</v>
      </c>
      <c r="B9" s="119">
        <v>11960</v>
      </c>
    </row>
    <row r="10" spans="1:2" s="43" customFormat="1" ht="15" customHeight="1" x14ac:dyDescent="0.2">
      <c r="A10" s="115" t="s">
        <v>302</v>
      </c>
      <c r="B10" s="119">
        <v>274.39999999999998</v>
      </c>
    </row>
    <row r="11" spans="1:2" ht="15" customHeight="1" x14ac:dyDescent="0.2">
      <c r="A11" s="23" t="s">
        <v>21</v>
      </c>
      <c r="B11" s="15">
        <v>12234.4</v>
      </c>
    </row>
  </sheetData>
  <printOptions horizontalCentered="1"/>
  <pageMargins left="0.39370078740157483" right="0.39370078740157483" top="0.59055118110236227" bottom="0.39370078740157483" header="0" footer="0"/>
  <pageSetup paperSize="9" orientation="portrait" r:id="rId1"/>
  <headerFooter alignWithMargins="0"/>
  <drawing r:id="rId2"/>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7"/>
  <sheetViews>
    <sheetView showZeros="0" workbookViewId="0">
      <selection activeCell="A8" sqref="A8"/>
    </sheetView>
  </sheetViews>
  <sheetFormatPr baseColWidth="10" defaultRowHeight="12.75" x14ac:dyDescent="0.2"/>
  <cols>
    <col min="1" max="1" width="66.7109375" style="20" customWidth="1"/>
    <col min="2" max="2" width="20.7109375" customWidth="1"/>
    <col min="4" max="4" width="28.42578125" customWidth="1"/>
    <col min="6" max="6" width="20.7109375" customWidth="1"/>
  </cols>
  <sheetData>
    <row r="1" spans="1:2" ht="39" customHeight="1" x14ac:dyDescent="0.2">
      <c r="A1" s="18"/>
      <c r="B1" s="93" t="s">
        <v>24</v>
      </c>
    </row>
    <row r="3" spans="1:2" ht="38.25" x14ac:dyDescent="0.2">
      <c r="A3" s="114" t="s">
        <v>292</v>
      </c>
      <c r="B3" s="4"/>
    </row>
    <row r="4" spans="1:2" x14ac:dyDescent="0.2">
      <c r="A4" s="19" t="s">
        <v>69</v>
      </c>
      <c r="B4" s="4"/>
    </row>
    <row r="5" spans="1:2" x14ac:dyDescent="0.2">
      <c r="A5" s="19" t="s">
        <v>296</v>
      </c>
      <c r="B5" s="4"/>
    </row>
    <row r="7" spans="1:2" x14ac:dyDescent="0.2">
      <c r="B7" s="5" t="s">
        <v>0</v>
      </c>
    </row>
    <row r="8" spans="1:2" s="8" customFormat="1" ht="36" customHeight="1" x14ac:dyDescent="0.2">
      <c r="A8" s="21" t="s">
        <v>297</v>
      </c>
      <c r="B8" s="6" t="s">
        <v>294</v>
      </c>
    </row>
    <row r="9" spans="1:2" s="43" customFormat="1" ht="15" customHeight="1" x14ac:dyDescent="0.2">
      <c r="A9" s="118" t="s">
        <v>304</v>
      </c>
      <c r="B9" s="119">
        <v>6490</v>
      </c>
    </row>
    <row r="10" spans="1:2" s="43" customFormat="1" ht="15" customHeight="1" x14ac:dyDescent="0.2">
      <c r="A10" s="118" t="s">
        <v>298</v>
      </c>
      <c r="B10" s="119">
        <v>18700</v>
      </c>
    </row>
    <row r="11" spans="1:2" s="43" customFormat="1" ht="15" customHeight="1" x14ac:dyDescent="0.2">
      <c r="A11" s="115" t="s">
        <v>302</v>
      </c>
      <c r="B11" s="119">
        <v>40028.449999999997</v>
      </c>
    </row>
    <row r="12" spans="1:2" ht="15" customHeight="1" x14ac:dyDescent="0.2">
      <c r="A12" s="23" t="s">
        <v>21</v>
      </c>
      <c r="B12" s="15">
        <v>65218.45</v>
      </c>
    </row>
    <row r="15" spans="1:2" x14ac:dyDescent="0.2">
      <c r="A15" s="121"/>
      <c r="B15" s="17"/>
    </row>
    <row r="16" spans="1:2" x14ac:dyDescent="0.2">
      <c r="A16" s="121"/>
      <c r="B16" s="17"/>
    </row>
    <row r="17" spans="1:2" x14ac:dyDescent="0.2">
      <c r="A17" s="121"/>
      <c r="B17" s="17"/>
    </row>
  </sheetData>
  <printOptions horizontalCentered="1"/>
  <pageMargins left="0.39370078740157483" right="0.39370078740157483" top="0.59055118110236227" bottom="0.39370078740157483" header="0" footer="0"/>
  <pageSetup paperSize="9" orientation="portrait" r:id="rId1"/>
  <headerFooter alignWithMargins="0"/>
  <drawing r:id="rId2"/>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3"/>
  <sheetViews>
    <sheetView showZeros="0" workbookViewId="0">
      <selection activeCell="A8" sqref="A8"/>
    </sheetView>
  </sheetViews>
  <sheetFormatPr baseColWidth="10" defaultRowHeight="12.75" x14ac:dyDescent="0.2"/>
  <cols>
    <col min="1" max="1" width="66.7109375" style="20" customWidth="1"/>
    <col min="2" max="2" width="20.7109375" customWidth="1"/>
    <col min="4" max="4" width="37.85546875" customWidth="1"/>
    <col min="6" max="6" width="20.7109375" customWidth="1"/>
  </cols>
  <sheetData>
    <row r="1" spans="1:2" ht="39" customHeight="1" x14ac:dyDescent="0.2">
      <c r="A1" s="18"/>
      <c r="B1" s="93" t="s">
        <v>24</v>
      </c>
    </row>
    <row r="3" spans="1:2" ht="38.25" x14ac:dyDescent="0.2">
      <c r="A3" s="114" t="s">
        <v>292</v>
      </c>
      <c r="B3" s="4"/>
    </row>
    <row r="4" spans="1:2" x14ac:dyDescent="0.2">
      <c r="A4" s="19" t="s">
        <v>97</v>
      </c>
      <c r="B4" s="4"/>
    </row>
    <row r="5" spans="1:2" x14ac:dyDescent="0.2">
      <c r="A5" s="19" t="s">
        <v>296</v>
      </c>
      <c r="B5" s="4"/>
    </row>
    <row r="7" spans="1:2" x14ac:dyDescent="0.2">
      <c r="B7" s="5" t="s">
        <v>0</v>
      </c>
    </row>
    <row r="8" spans="1:2" s="8" customFormat="1" ht="36" customHeight="1" x14ac:dyDescent="0.2">
      <c r="A8" s="21" t="s">
        <v>297</v>
      </c>
      <c r="B8" s="6" t="s">
        <v>294</v>
      </c>
    </row>
    <row r="9" spans="1:2" s="43" customFormat="1" ht="24.95" customHeight="1" x14ac:dyDescent="0.2">
      <c r="A9" s="118" t="s">
        <v>305</v>
      </c>
      <c r="B9" s="119">
        <v>36010</v>
      </c>
    </row>
    <row r="10" spans="1:2" s="43" customFormat="1" ht="15" customHeight="1" x14ac:dyDescent="0.2">
      <c r="A10" s="118" t="s">
        <v>306</v>
      </c>
      <c r="B10" s="119">
        <v>2000</v>
      </c>
    </row>
    <row r="11" spans="1:2" s="43" customFormat="1" ht="15" customHeight="1" x14ac:dyDescent="0.2">
      <c r="A11" s="118" t="s">
        <v>298</v>
      </c>
      <c r="B11" s="119">
        <v>7200</v>
      </c>
    </row>
    <row r="12" spans="1:2" s="43" customFormat="1" ht="15" customHeight="1" x14ac:dyDescent="0.2">
      <c r="A12" s="115" t="s">
        <v>302</v>
      </c>
      <c r="B12" s="119">
        <v>2306.88</v>
      </c>
    </row>
    <row r="13" spans="1:2" ht="15" customHeight="1" x14ac:dyDescent="0.2">
      <c r="A13" s="23" t="s">
        <v>21</v>
      </c>
      <c r="B13" s="15">
        <v>47516.88</v>
      </c>
    </row>
  </sheetData>
  <printOptions horizontalCentered="1"/>
  <pageMargins left="0.39370078740157483" right="0.39370078740157483" top="0.59055118110236227" bottom="0.39370078740157483" header="0" footer="0"/>
  <pageSetup paperSize="9" orientation="portrait" r:id="rId1"/>
  <headerFooter alignWithMargins="0"/>
  <drawing r:id="rId2"/>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
  <sheetViews>
    <sheetView showZeros="0" workbookViewId="0">
      <selection activeCell="A8" sqref="A8"/>
    </sheetView>
  </sheetViews>
  <sheetFormatPr baseColWidth="10" defaultRowHeight="12.75" x14ac:dyDescent="0.2"/>
  <cols>
    <col min="1" max="1" width="66.7109375" style="20" customWidth="1"/>
    <col min="2" max="2" width="20.7109375" customWidth="1"/>
    <col min="4" max="4" width="29.140625" customWidth="1"/>
    <col min="6" max="6" width="20.7109375" customWidth="1"/>
  </cols>
  <sheetData>
    <row r="1" spans="1:2" ht="39" customHeight="1" x14ac:dyDescent="0.2">
      <c r="A1" s="18"/>
      <c r="B1" s="93" t="s">
        <v>24</v>
      </c>
    </row>
    <row r="3" spans="1:2" ht="38.25" x14ac:dyDescent="0.2">
      <c r="A3" s="114" t="s">
        <v>292</v>
      </c>
      <c r="B3" s="4"/>
    </row>
    <row r="4" spans="1:2" x14ac:dyDescent="0.2">
      <c r="A4" s="19" t="s">
        <v>20</v>
      </c>
      <c r="B4" s="4"/>
    </row>
    <row r="5" spans="1:2" x14ac:dyDescent="0.2">
      <c r="A5" s="19" t="s">
        <v>296</v>
      </c>
      <c r="B5" s="4"/>
    </row>
    <row r="7" spans="1:2" x14ac:dyDescent="0.2">
      <c r="B7" s="5" t="s">
        <v>0</v>
      </c>
    </row>
    <row r="8" spans="1:2" s="8" customFormat="1" ht="36" customHeight="1" x14ac:dyDescent="0.2">
      <c r="A8" s="21" t="s">
        <v>297</v>
      </c>
      <c r="B8" s="6" t="s">
        <v>294</v>
      </c>
    </row>
    <row r="9" spans="1:2" s="43" customFormat="1" ht="15" customHeight="1" x14ac:dyDescent="0.2">
      <c r="A9" s="118" t="s">
        <v>298</v>
      </c>
      <c r="B9" s="119">
        <v>5000</v>
      </c>
    </row>
    <row r="10" spans="1:2" s="43" customFormat="1" ht="15" customHeight="1" x14ac:dyDescent="0.2">
      <c r="A10" s="118" t="s">
        <v>307</v>
      </c>
      <c r="B10" s="119">
        <v>1176000</v>
      </c>
    </row>
    <row r="11" spans="1:2" s="43" customFormat="1" ht="15" customHeight="1" x14ac:dyDescent="0.2">
      <c r="A11" s="118" t="s">
        <v>308</v>
      </c>
      <c r="B11" s="119">
        <v>26850</v>
      </c>
    </row>
    <row r="12" spans="1:2" s="43" customFormat="1" ht="33.75" x14ac:dyDescent="0.2">
      <c r="A12" s="118" t="s">
        <v>309</v>
      </c>
      <c r="B12" s="119">
        <v>6000</v>
      </c>
    </row>
    <row r="13" spans="1:2" s="43" customFormat="1" ht="15" customHeight="1" x14ac:dyDescent="0.2">
      <c r="A13" s="118" t="s">
        <v>302</v>
      </c>
      <c r="B13" s="119">
        <v>823.19999999999993</v>
      </c>
    </row>
    <row r="14" spans="1:2" ht="15" customHeight="1" x14ac:dyDescent="0.2">
      <c r="A14" s="23" t="s">
        <v>21</v>
      </c>
      <c r="B14" s="15">
        <v>1214673.2</v>
      </c>
    </row>
  </sheetData>
  <printOptions horizontalCentered="1"/>
  <pageMargins left="0.39370078740157483" right="0.39370078740157483" top="0.59055118110236227" bottom="0.39370078740157483" header="0" footer="0"/>
  <pageSetup paperSize="9" orientation="portrait" r:id="rId1"/>
  <headerFooter alignWithMargins="0"/>
  <drawing r:id="rId2"/>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3"/>
  <sheetViews>
    <sheetView showZeros="0" workbookViewId="0">
      <selection activeCell="A8" sqref="A8"/>
    </sheetView>
  </sheetViews>
  <sheetFormatPr baseColWidth="10" defaultRowHeight="12.75" x14ac:dyDescent="0.2"/>
  <cols>
    <col min="1" max="1" width="66.7109375" style="20" customWidth="1"/>
    <col min="2" max="2" width="20.7109375" customWidth="1"/>
    <col min="4" max="4" width="40.42578125" customWidth="1"/>
    <col min="6" max="6" width="20.7109375" customWidth="1"/>
  </cols>
  <sheetData>
    <row r="1" spans="1:2" ht="39" customHeight="1" x14ac:dyDescent="0.2">
      <c r="A1" s="18"/>
      <c r="B1" s="93" t="s">
        <v>24</v>
      </c>
    </row>
    <row r="3" spans="1:2" ht="38.25" x14ac:dyDescent="0.2">
      <c r="A3" s="114" t="s">
        <v>292</v>
      </c>
      <c r="B3" s="4"/>
    </row>
    <row r="4" spans="1:2" x14ac:dyDescent="0.2">
      <c r="A4" s="19" t="s">
        <v>13</v>
      </c>
      <c r="B4" s="4"/>
    </row>
    <row r="5" spans="1:2" x14ac:dyDescent="0.2">
      <c r="A5" s="19" t="s">
        <v>296</v>
      </c>
      <c r="B5" s="4"/>
    </row>
    <row r="7" spans="1:2" x14ac:dyDescent="0.2">
      <c r="B7" s="5" t="s">
        <v>0</v>
      </c>
    </row>
    <row r="8" spans="1:2" s="8" customFormat="1" ht="36" customHeight="1" x14ac:dyDescent="0.2">
      <c r="A8" s="21" t="s">
        <v>297</v>
      </c>
      <c r="B8" s="6" t="s">
        <v>294</v>
      </c>
    </row>
    <row r="9" spans="1:2" s="43" customFormat="1" ht="15" customHeight="1" x14ac:dyDescent="0.2">
      <c r="A9" s="118" t="s">
        <v>310</v>
      </c>
      <c r="B9" s="119">
        <v>1000</v>
      </c>
    </row>
    <row r="10" spans="1:2" s="43" customFormat="1" ht="15" customHeight="1" x14ac:dyDescent="0.2">
      <c r="A10" s="115" t="s">
        <v>311</v>
      </c>
      <c r="B10" s="119">
        <v>2980</v>
      </c>
    </row>
    <row r="11" spans="1:2" s="43" customFormat="1" ht="24.95" customHeight="1" x14ac:dyDescent="0.2">
      <c r="A11" s="118" t="s">
        <v>312</v>
      </c>
      <c r="B11" s="119">
        <v>115000</v>
      </c>
    </row>
    <row r="12" spans="1:2" s="43" customFormat="1" ht="15" customHeight="1" x14ac:dyDescent="0.2">
      <c r="A12" s="118" t="s">
        <v>313</v>
      </c>
      <c r="B12" s="119">
        <v>1739560</v>
      </c>
    </row>
    <row r="13" spans="1:2" ht="15" customHeight="1" x14ac:dyDescent="0.2">
      <c r="A13" s="23" t="s">
        <v>21</v>
      </c>
      <c r="B13" s="15">
        <v>1858540</v>
      </c>
    </row>
  </sheetData>
  <printOptions horizontalCentered="1"/>
  <pageMargins left="0.39370078740157483" right="0.39370078740157483" top="0.59055118110236227" bottom="0.39370078740157483" header="0" footer="0"/>
  <pageSetup paperSize="9" orientation="portrait" r:id="rId1"/>
  <headerFooter alignWithMargins="0"/>
  <drawing r:id="rId2"/>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showZeros="0" workbookViewId="0">
      <selection activeCell="A8" sqref="A8"/>
    </sheetView>
  </sheetViews>
  <sheetFormatPr baseColWidth="10" defaultRowHeight="12.75" x14ac:dyDescent="0.2"/>
  <cols>
    <col min="1" max="1" width="66.7109375" style="20" customWidth="1"/>
    <col min="2" max="2" width="20.7109375" customWidth="1"/>
    <col min="6" max="6" width="20.7109375" customWidth="1"/>
  </cols>
  <sheetData>
    <row r="1" spans="1:2" ht="39" customHeight="1" x14ac:dyDescent="0.2">
      <c r="A1" s="18"/>
      <c r="B1" s="93" t="s">
        <v>24</v>
      </c>
    </row>
    <row r="3" spans="1:2" ht="38.25" x14ac:dyDescent="0.2">
      <c r="A3" s="114" t="s">
        <v>292</v>
      </c>
      <c r="B3" s="4"/>
    </row>
    <row r="4" spans="1:2" x14ac:dyDescent="0.2">
      <c r="A4" s="19" t="s">
        <v>70</v>
      </c>
      <c r="B4" s="4"/>
    </row>
    <row r="5" spans="1:2" x14ac:dyDescent="0.2">
      <c r="A5" s="19" t="s">
        <v>296</v>
      </c>
      <c r="B5" s="4"/>
    </row>
    <row r="7" spans="1:2" x14ac:dyDescent="0.2">
      <c r="B7" s="5" t="s">
        <v>0</v>
      </c>
    </row>
    <row r="8" spans="1:2" s="8" customFormat="1" ht="36" customHeight="1" x14ac:dyDescent="0.2">
      <c r="A8" s="21" t="s">
        <v>297</v>
      </c>
      <c r="B8" s="6" t="s">
        <v>294</v>
      </c>
    </row>
    <row r="9" spans="1:2" s="43" customFormat="1" ht="15" customHeight="1" x14ac:dyDescent="0.2">
      <c r="A9" s="115" t="s">
        <v>298</v>
      </c>
      <c r="B9" s="119">
        <v>27700</v>
      </c>
    </row>
    <row r="10" spans="1:2" ht="15" customHeight="1" x14ac:dyDescent="0.2">
      <c r="A10" s="23" t="s">
        <v>21</v>
      </c>
      <c r="B10" s="15">
        <v>27700</v>
      </c>
    </row>
  </sheetData>
  <printOptions horizontalCentered="1"/>
  <pageMargins left="0.39370078740157483" right="0.39370078740157483" top="0.59055118110236227" bottom="0.39370078740157483" header="0" footer="0"/>
  <pageSetup paperSize="9"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6"/>
  <sheetViews>
    <sheetView showZeros="0" workbookViewId="0">
      <selection activeCell="A8" sqref="A8"/>
    </sheetView>
  </sheetViews>
  <sheetFormatPr baseColWidth="10" defaultRowHeight="12.75" x14ac:dyDescent="0.2"/>
  <cols>
    <col min="1" max="1" width="6.7109375" style="20" customWidth="1"/>
    <col min="2" max="2" width="60.7109375" customWidth="1"/>
    <col min="3" max="3" width="23.7109375" customWidth="1"/>
  </cols>
  <sheetData>
    <row r="1" spans="1:3" ht="39" customHeight="1" x14ac:dyDescent="0.2">
      <c r="A1" s="18"/>
      <c r="B1" s="1"/>
      <c r="C1" s="3" t="s">
        <v>24</v>
      </c>
    </row>
    <row r="3" spans="1:3" ht="25.5" x14ac:dyDescent="0.2">
      <c r="A3" s="19" t="s">
        <v>99</v>
      </c>
      <c r="B3" s="4"/>
      <c r="C3" s="4"/>
    </row>
    <row r="4" spans="1:3" x14ac:dyDescent="0.2">
      <c r="A4" s="19" t="s">
        <v>9</v>
      </c>
      <c r="B4" s="4"/>
      <c r="C4" s="4"/>
    </row>
    <row r="5" spans="1:3" x14ac:dyDescent="0.2">
      <c r="A5" s="19" t="s">
        <v>22</v>
      </c>
      <c r="B5" s="4"/>
      <c r="C5" s="4"/>
    </row>
    <row r="7" spans="1:3" x14ac:dyDescent="0.2">
      <c r="C7" s="5" t="s">
        <v>0</v>
      </c>
    </row>
    <row r="8" spans="1:3" s="8" customFormat="1" ht="36" customHeight="1" x14ac:dyDescent="0.2">
      <c r="A8" s="21" t="s">
        <v>6</v>
      </c>
      <c r="B8" s="12"/>
      <c r="C8" s="6" t="s">
        <v>3</v>
      </c>
    </row>
    <row r="9" spans="1:3" s="11" customFormat="1" ht="15" customHeight="1" x14ac:dyDescent="0.2">
      <c r="A9" s="22" t="s">
        <v>27</v>
      </c>
      <c r="B9" s="13" t="s">
        <v>28</v>
      </c>
      <c r="C9" s="29">
        <v>1592.12</v>
      </c>
    </row>
    <row r="10" spans="1:3" s="11" customFormat="1" ht="15" customHeight="1" x14ac:dyDescent="0.2">
      <c r="A10" s="22" t="s">
        <v>31</v>
      </c>
      <c r="B10" s="13" t="s">
        <v>73</v>
      </c>
      <c r="C10" s="29">
        <v>3097.89</v>
      </c>
    </row>
    <row r="11" spans="1:3" s="11" customFormat="1" ht="15" customHeight="1" x14ac:dyDescent="0.2">
      <c r="A11" s="22" t="s">
        <v>32</v>
      </c>
      <c r="B11" s="13" t="s">
        <v>33</v>
      </c>
      <c r="C11" s="29">
        <v>95072.9</v>
      </c>
    </row>
    <row r="12" spans="1:3" s="11" customFormat="1" ht="15" customHeight="1" x14ac:dyDescent="0.2">
      <c r="A12" s="22" t="s">
        <v>34</v>
      </c>
      <c r="B12" s="13" t="s">
        <v>35</v>
      </c>
      <c r="C12" s="29">
        <v>17012228.949999999</v>
      </c>
    </row>
    <row r="13" spans="1:3" s="11" customFormat="1" ht="15" customHeight="1" x14ac:dyDescent="0.2">
      <c r="A13" s="22" t="s">
        <v>76</v>
      </c>
      <c r="B13" s="13" t="s">
        <v>77</v>
      </c>
      <c r="C13" s="29">
        <v>1536565.36</v>
      </c>
    </row>
    <row r="14" spans="1:3" s="11" customFormat="1" ht="15" customHeight="1" x14ac:dyDescent="0.2">
      <c r="A14" s="22" t="s">
        <v>37</v>
      </c>
      <c r="B14" s="13" t="s">
        <v>75</v>
      </c>
      <c r="C14" s="29">
        <v>268908.25</v>
      </c>
    </row>
    <row r="15" spans="1:3" s="11" customFormat="1" ht="15" customHeight="1" x14ac:dyDescent="0.2">
      <c r="A15" s="22" t="s">
        <v>81</v>
      </c>
      <c r="B15" s="13" t="s">
        <v>82</v>
      </c>
      <c r="C15" s="29">
        <v>69894.23</v>
      </c>
    </row>
    <row r="16" spans="1:3" s="8" customFormat="1" ht="15" customHeight="1" x14ac:dyDescent="0.2">
      <c r="A16" s="23" t="s">
        <v>21</v>
      </c>
      <c r="B16" s="14"/>
      <c r="C16" s="15">
        <f>SUM(C9:C15)</f>
        <v>18987359.699999999</v>
      </c>
    </row>
  </sheetData>
  <phoneticPr fontId="1" type="noConversion"/>
  <printOptions horizontalCentered="1"/>
  <pageMargins left="0.39370078740157483" right="0.39370078740157483" top="0.59055118110236227" bottom="0.39370078740157483" header="0" footer="0"/>
  <pageSetup paperSize="9" orientation="portrait" r:id="rId1"/>
  <headerFooter alignWithMargins="0"/>
  <drawing r:id="rId2"/>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showZeros="0" workbookViewId="0">
      <selection activeCell="A8" sqref="A8"/>
    </sheetView>
  </sheetViews>
  <sheetFormatPr baseColWidth="10" defaultRowHeight="12.75" x14ac:dyDescent="0.2"/>
  <cols>
    <col min="1" max="1" width="66.7109375" style="20" customWidth="1"/>
    <col min="2" max="2" width="20.7109375" customWidth="1"/>
    <col min="6" max="6" width="20.7109375" customWidth="1"/>
  </cols>
  <sheetData>
    <row r="1" spans="1:2" ht="39" customHeight="1" x14ac:dyDescent="0.2">
      <c r="A1" s="18"/>
      <c r="B1" s="93" t="s">
        <v>24</v>
      </c>
    </row>
    <row r="3" spans="1:2" ht="38.25" x14ac:dyDescent="0.2">
      <c r="A3" s="114" t="s">
        <v>292</v>
      </c>
      <c r="B3" s="4"/>
    </row>
    <row r="4" spans="1:2" x14ac:dyDescent="0.2">
      <c r="A4" s="19" t="s">
        <v>14</v>
      </c>
      <c r="B4" s="4"/>
    </row>
    <row r="5" spans="1:2" x14ac:dyDescent="0.2">
      <c r="A5" s="19" t="s">
        <v>296</v>
      </c>
      <c r="B5" s="4"/>
    </row>
    <row r="7" spans="1:2" x14ac:dyDescent="0.2">
      <c r="B7" s="5" t="s">
        <v>0</v>
      </c>
    </row>
    <row r="8" spans="1:2" s="8" customFormat="1" ht="36" customHeight="1" x14ac:dyDescent="0.2">
      <c r="A8" s="21" t="s">
        <v>297</v>
      </c>
      <c r="B8" s="6" t="s">
        <v>294</v>
      </c>
    </row>
    <row r="9" spans="1:2" s="43" customFormat="1" ht="15" customHeight="1" x14ac:dyDescent="0.2">
      <c r="A9" s="115" t="s">
        <v>298</v>
      </c>
      <c r="B9" s="122">
        <v>50000</v>
      </c>
    </row>
    <row r="10" spans="1:2" ht="15" customHeight="1" x14ac:dyDescent="0.2">
      <c r="A10" s="23" t="s">
        <v>21</v>
      </c>
      <c r="B10" s="15">
        <v>50000</v>
      </c>
    </row>
  </sheetData>
  <printOptions horizontalCentered="1"/>
  <pageMargins left="0.39370078740157483" right="0.39370078740157483" top="0.59055118110236227" bottom="0.39370078740157483" header="0" footer="0"/>
  <pageSetup paperSize="9" orientation="portrait" r:id="rId1"/>
  <headerFooter alignWithMargins="0"/>
  <drawing r:id="rId2"/>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3"/>
  <sheetViews>
    <sheetView showZeros="0" workbookViewId="0">
      <selection activeCell="A8" sqref="A8"/>
    </sheetView>
  </sheetViews>
  <sheetFormatPr baseColWidth="10" defaultRowHeight="12.75" x14ac:dyDescent="0.2"/>
  <cols>
    <col min="1" max="1" width="66.7109375" style="20" customWidth="1"/>
    <col min="2" max="2" width="20.7109375" customWidth="1"/>
    <col min="4" max="4" width="44.5703125" customWidth="1"/>
    <col min="6" max="6" width="20.7109375" customWidth="1"/>
  </cols>
  <sheetData>
    <row r="1" spans="1:2" ht="39" customHeight="1" x14ac:dyDescent="0.2">
      <c r="A1" s="18"/>
      <c r="B1" s="93" t="s">
        <v>24</v>
      </c>
    </row>
    <row r="3" spans="1:2" ht="38.25" x14ac:dyDescent="0.2">
      <c r="A3" s="114" t="s">
        <v>292</v>
      </c>
      <c r="B3" s="4"/>
    </row>
    <row r="4" spans="1:2" x14ac:dyDescent="0.2">
      <c r="A4" s="19" t="s">
        <v>19</v>
      </c>
      <c r="B4" s="4"/>
    </row>
    <row r="5" spans="1:2" x14ac:dyDescent="0.2">
      <c r="A5" s="19" t="s">
        <v>296</v>
      </c>
      <c r="B5" s="4"/>
    </row>
    <row r="7" spans="1:2" x14ac:dyDescent="0.2">
      <c r="B7" s="5" t="s">
        <v>0</v>
      </c>
    </row>
    <row r="8" spans="1:2" s="8" customFormat="1" ht="36" customHeight="1" x14ac:dyDescent="0.2">
      <c r="A8" s="21" t="s">
        <v>297</v>
      </c>
      <c r="B8" s="6" t="s">
        <v>294</v>
      </c>
    </row>
    <row r="9" spans="1:2" s="43" customFormat="1" ht="15" customHeight="1" x14ac:dyDescent="0.2">
      <c r="A9" s="115" t="s">
        <v>314</v>
      </c>
      <c r="B9" s="119">
        <v>3000</v>
      </c>
    </row>
    <row r="10" spans="1:2" s="43" customFormat="1" ht="24.95" customHeight="1" x14ac:dyDescent="0.2">
      <c r="A10" s="115" t="s">
        <v>315</v>
      </c>
      <c r="B10" s="119">
        <v>38000</v>
      </c>
    </row>
    <row r="11" spans="1:2" s="43" customFormat="1" ht="24.95" customHeight="1" x14ac:dyDescent="0.2">
      <c r="A11" s="115" t="s">
        <v>316</v>
      </c>
      <c r="B11" s="119">
        <v>998340</v>
      </c>
    </row>
    <row r="12" spans="1:2" s="43" customFormat="1" ht="15" customHeight="1" x14ac:dyDescent="0.2">
      <c r="A12" s="115" t="s">
        <v>302</v>
      </c>
      <c r="B12" s="119">
        <v>274.39999999999998</v>
      </c>
    </row>
    <row r="13" spans="1:2" ht="15" customHeight="1" x14ac:dyDescent="0.2">
      <c r="A13" s="23" t="s">
        <v>21</v>
      </c>
      <c r="B13" s="15">
        <v>1039614.4</v>
      </c>
    </row>
  </sheetData>
  <printOptions horizontalCentered="1"/>
  <pageMargins left="0.39370078740157483" right="0.39370078740157483" top="0.59055118110236227" bottom="0.39370078740157483" header="0" footer="0"/>
  <pageSetup paperSize="9" orientation="portrait" r:id="rId1"/>
  <headerFooter alignWithMargins="0"/>
  <drawing r:id="rId2"/>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8"/>
  <sheetViews>
    <sheetView showZeros="0" workbookViewId="0">
      <selection activeCell="A8" sqref="A8"/>
    </sheetView>
  </sheetViews>
  <sheetFormatPr baseColWidth="10" defaultRowHeight="12.75" x14ac:dyDescent="0.2"/>
  <cols>
    <col min="1" max="1" width="66.7109375" style="20" customWidth="1"/>
    <col min="2" max="2" width="20.7109375" customWidth="1"/>
    <col min="6" max="6" width="20.7109375" customWidth="1"/>
  </cols>
  <sheetData>
    <row r="1" spans="1:2" ht="39" customHeight="1" x14ac:dyDescent="0.2">
      <c r="A1" s="18"/>
      <c r="B1" s="93" t="s">
        <v>24</v>
      </c>
    </row>
    <row r="3" spans="1:2" s="8" customFormat="1" ht="38.25" x14ac:dyDescent="0.2">
      <c r="A3" s="114" t="s">
        <v>292</v>
      </c>
      <c r="B3" s="4"/>
    </row>
    <row r="4" spans="1:2" s="8" customFormat="1" x14ac:dyDescent="0.2">
      <c r="A4" s="19" t="s">
        <v>71</v>
      </c>
      <c r="B4" s="4"/>
    </row>
    <row r="5" spans="1:2" s="8" customFormat="1" x14ac:dyDescent="0.2">
      <c r="A5" s="19" t="s">
        <v>296</v>
      </c>
      <c r="B5" s="4"/>
    </row>
    <row r="6" spans="1:2" s="8" customFormat="1" x14ac:dyDescent="0.2">
      <c r="A6" s="24"/>
    </row>
    <row r="7" spans="1:2" s="8" customFormat="1" x14ac:dyDescent="0.2">
      <c r="A7" s="24"/>
      <c r="B7" s="57" t="s">
        <v>0</v>
      </c>
    </row>
    <row r="8" spans="1:2" s="8" customFormat="1" ht="36" customHeight="1" x14ac:dyDescent="0.2">
      <c r="A8" s="21" t="s">
        <v>297</v>
      </c>
      <c r="B8" s="6" t="s">
        <v>294</v>
      </c>
    </row>
    <row r="9" spans="1:2" s="43" customFormat="1" ht="15" customHeight="1" x14ac:dyDescent="0.2">
      <c r="A9" s="118" t="s">
        <v>317</v>
      </c>
      <c r="B9" s="119">
        <v>3440</v>
      </c>
    </row>
    <row r="10" spans="1:2" s="43" customFormat="1" ht="15" customHeight="1" x14ac:dyDescent="0.2">
      <c r="A10" s="118" t="s">
        <v>318</v>
      </c>
      <c r="B10" s="119">
        <v>11000</v>
      </c>
    </row>
    <row r="11" spans="1:2" s="43" customFormat="1" ht="15" customHeight="1" x14ac:dyDescent="0.2">
      <c r="A11" s="118" t="s">
        <v>319</v>
      </c>
      <c r="B11" s="119">
        <v>190</v>
      </c>
    </row>
    <row r="12" spans="1:2" s="43" customFormat="1" ht="24.95" customHeight="1" x14ac:dyDescent="0.2">
      <c r="A12" s="118" t="s">
        <v>320</v>
      </c>
      <c r="B12" s="119">
        <v>17730</v>
      </c>
    </row>
    <row r="13" spans="1:2" s="43" customFormat="1" ht="15" customHeight="1" x14ac:dyDescent="0.2">
      <c r="A13" s="118" t="s">
        <v>321</v>
      </c>
      <c r="B13" s="119">
        <v>13000</v>
      </c>
    </row>
    <row r="14" spans="1:2" s="43" customFormat="1" ht="15" customHeight="1" x14ac:dyDescent="0.2">
      <c r="A14" s="118" t="s">
        <v>322</v>
      </c>
      <c r="B14" s="119">
        <v>77770</v>
      </c>
    </row>
    <row r="15" spans="1:2" s="43" customFormat="1" ht="15" customHeight="1" x14ac:dyDescent="0.2">
      <c r="A15" s="118" t="s">
        <v>298</v>
      </c>
      <c r="B15" s="119">
        <v>82600</v>
      </c>
    </row>
    <row r="16" spans="1:2" s="43" customFormat="1" ht="15" customHeight="1" x14ac:dyDescent="0.2">
      <c r="A16" s="115" t="s">
        <v>302</v>
      </c>
      <c r="B16" s="119">
        <v>65056.960000000006</v>
      </c>
    </row>
    <row r="17" spans="1:2" s="43" customFormat="1" ht="15" customHeight="1" x14ac:dyDescent="0.2">
      <c r="A17" s="115" t="s">
        <v>323</v>
      </c>
      <c r="B17" s="119">
        <v>551000</v>
      </c>
    </row>
    <row r="18" spans="1:2" ht="15" customHeight="1" x14ac:dyDescent="0.2">
      <c r="A18" s="23" t="s">
        <v>21</v>
      </c>
      <c r="B18" s="15">
        <v>821786.96</v>
      </c>
    </row>
  </sheetData>
  <printOptions horizontalCentered="1"/>
  <pageMargins left="0.39370078740157483" right="0.39370078740157483" top="0.59055118110236227" bottom="0.39370078740157483" header="0" footer="0"/>
  <pageSetup paperSize="9" orientation="portrait" r:id="rId1"/>
  <headerFooter alignWithMargins="0"/>
  <drawing r:id="rId2"/>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3"/>
  <sheetViews>
    <sheetView showZeros="0" workbookViewId="0">
      <selection activeCell="A8" sqref="A8"/>
    </sheetView>
  </sheetViews>
  <sheetFormatPr baseColWidth="10" defaultRowHeight="12.75" x14ac:dyDescent="0.2"/>
  <cols>
    <col min="1" max="1" width="66.7109375" style="20" customWidth="1"/>
    <col min="2" max="2" width="20.7109375" customWidth="1"/>
    <col min="6" max="6" width="20.7109375" customWidth="1"/>
  </cols>
  <sheetData>
    <row r="1" spans="1:2" ht="39" customHeight="1" x14ac:dyDescent="0.2">
      <c r="A1" s="18"/>
      <c r="B1" s="93" t="s">
        <v>24</v>
      </c>
    </row>
    <row r="3" spans="1:2" ht="38.25" x14ac:dyDescent="0.2">
      <c r="A3" s="114" t="s">
        <v>292</v>
      </c>
      <c r="B3" s="4"/>
    </row>
    <row r="4" spans="1:2" x14ac:dyDescent="0.2">
      <c r="A4" s="19" t="s">
        <v>98</v>
      </c>
      <c r="B4" s="4"/>
    </row>
    <row r="5" spans="1:2" x14ac:dyDescent="0.2">
      <c r="A5" s="19" t="s">
        <v>296</v>
      </c>
      <c r="B5" s="4"/>
    </row>
    <row r="7" spans="1:2" x14ac:dyDescent="0.2">
      <c r="B7" s="5" t="s">
        <v>0</v>
      </c>
    </row>
    <row r="8" spans="1:2" s="8" customFormat="1" ht="36" customHeight="1" x14ac:dyDescent="0.2">
      <c r="A8" s="21" t="s">
        <v>297</v>
      </c>
      <c r="B8" s="6" t="s">
        <v>294</v>
      </c>
    </row>
    <row r="9" spans="1:2" s="43" customFormat="1" ht="15" customHeight="1" x14ac:dyDescent="0.2">
      <c r="A9" s="118" t="s">
        <v>324</v>
      </c>
      <c r="B9" s="119">
        <v>681670</v>
      </c>
    </row>
    <row r="10" spans="1:2" s="43" customFormat="1" ht="15" customHeight="1" x14ac:dyDescent="0.2">
      <c r="A10" s="118" t="s">
        <v>298</v>
      </c>
      <c r="B10" s="119">
        <v>9500</v>
      </c>
    </row>
    <row r="11" spans="1:2" s="43" customFormat="1" ht="24.95" customHeight="1" x14ac:dyDescent="0.2">
      <c r="A11" s="118" t="s">
        <v>325</v>
      </c>
      <c r="B11" s="119">
        <v>7870</v>
      </c>
    </row>
    <row r="12" spans="1:2" s="43" customFormat="1" ht="15" customHeight="1" x14ac:dyDescent="0.2">
      <c r="A12" s="118" t="s">
        <v>302</v>
      </c>
      <c r="B12" s="119">
        <v>11983.23</v>
      </c>
    </row>
    <row r="13" spans="1:2" ht="15" customHeight="1" x14ac:dyDescent="0.2">
      <c r="A13" s="23" t="s">
        <v>21</v>
      </c>
      <c r="B13" s="15">
        <v>711023.23</v>
      </c>
    </row>
  </sheetData>
  <printOptions horizontalCentered="1"/>
  <pageMargins left="0.39370078740157483" right="0.39370078740157483" top="0.59055118110236227" bottom="0.39370078740157483" header="0" footer="0"/>
  <pageSetup paperSize="9" orientation="portrait" r:id="rId1"/>
  <headerFooter alignWithMargins="0"/>
  <drawing r:id="rId2"/>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showZeros="0" workbookViewId="0">
      <selection activeCell="A8" sqref="A8"/>
    </sheetView>
  </sheetViews>
  <sheetFormatPr baseColWidth="10" defaultRowHeight="12.75" x14ac:dyDescent="0.2"/>
  <cols>
    <col min="1" max="1" width="66.7109375" style="20" customWidth="1"/>
    <col min="2" max="2" width="20.7109375" customWidth="1"/>
    <col min="6" max="6" width="20.7109375" customWidth="1"/>
  </cols>
  <sheetData>
    <row r="1" spans="1:2" ht="39" customHeight="1" x14ac:dyDescent="0.2">
      <c r="A1" s="18"/>
      <c r="B1" s="93" t="s">
        <v>24</v>
      </c>
    </row>
    <row r="3" spans="1:2" ht="38.25" x14ac:dyDescent="0.2">
      <c r="A3" s="114" t="s">
        <v>292</v>
      </c>
      <c r="B3" s="4"/>
    </row>
    <row r="4" spans="1:2" x14ac:dyDescent="0.2">
      <c r="A4" s="19" t="s">
        <v>23</v>
      </c>
      <c r="B4" s="4"/>
    </row>
    <row r="5" spans="1:2" x14ac:dyDescent="0.2">
      <c r="A5" s="19" t="s">
        <v>296</v>
      </c>
      <c r="B5" s="4"/>
    </row>
    <row r="7" spans="1:2" x14ac:dyDescent="0.2">
      <c r="B7" s="5" t="s">
        <v>0</v>
      </c>
    </row>
    <row r="8" spans="1:2" s="8" customFormat="1" ht="36" customHeight="1" x14ac:dyDescent="0.2">
      <c r="A8" s="21" t="s">
        <v>297</v>
      </c>
      <c r="B8" s="6" t="s">
        <v>294</v>
      </c>
    </row>
    <row r="9" spans="1:2" s="43" customFormat="1" ht="15" customHeight="1" x14ac:dyDescent="0.2">
      <c r="A9" s="118" t="s">
        <v>302</v>
      </c>
      <c r="B9" s="119">
        <v>92843.29</v>
      </c>
    </row>
    <row r="10" spans="1:2" ht="15" customHeight="1" x14ac:dyDescent="0.2">
      <c r="A10" s="23" t="s">
        <v>21</v>
      </c>
      <c r="B10" s="15">
        <v>92843.29</v>
      </c>
    </row>
  </sheetData>
  <printOptions horizontalCentered="1"/>
  <pageMargins left="0.39370078740157483" right="0.39370078740157483" top="0.59055118110236227" bottom="0.39370078740157483" header="0" footer="0"/>
  <pageSetup paperSize="9" orientation="portrait" r:id="rId1"/>
  <headerFooter alignWithMargins="0"/>
  <drawing r:id="rId2"/>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
  <sheetViews>
    <sheetView showZeros="0" workbookViewId="0">
      <selection activeCell="A8" sqref="A8"/>
    </sheetView>
  </sheetViews>
  <sheetFormatPr baseColWidth="10" defaultRowHeight="12.75" x14ac:dyDescent="0.2"/>
  <cols>
    <col min="1" max="1" width="66.7109375" style="20" customWidth="1"/>
    <col min="2" max="2" width="20.7109375" customWidth="1"/>
    <col min="4" max="4" width="30.28515625" customWidth="1"/>
    <col min="6" max="6" width="20.7109375" customWidth="1"/>
  </cols>
  <sheetData>
    <row r="1" spans="1:2" ht="39" customHeight="1" x14ac:dyDescent="0.2">
      <c r="A1" s="18"/>
      <c r="B1" s="93" t="s">
        <v>24</v>
      </c>
    </row>
    <row r="3" spans="1:2" ht="38.25" x14ac:dyDescent="0.2">
      <c r="A3" s="114" t="s">
        <v>292</v>
      </c>
      <c r="B3" s="4"/>
    </row>
    <row r="4" spans="1:2" x14ac:dyDescent="0.2">
      <c r="A4" s="19" t="s">
        <v>18</v>
      </c>
      <c r="B4" s="4"/>
    </row>
    <row r="5" spans="1:2" x14ac:dyDescent="0.2">
      <c r="A5" s="19" t="s">
        <v>296</v>
      </c>
      <c r="B5" s="4"/>
    </row>
    <row r="7" spans="1:2" x14ac:dyDescent="0.2">
      <c r="B7" s="5" t="s">
        <v>0</v>
      </c>
    </row>
    <row r="8" spans="1:2" s="8" customFormat="1" ht="36" customHeight="1" x14ac:dyDescent="0.2">
      <c r="A8" s="21" t="s">
        <v>297</v>
      </c>
      <c r="B8" s="6" t="s">
        <v>294</v>
      </c>
    </row>
    <row r="9" spans="1:2" s="43" customFormat="1" ht="15" customHeight="1" x14ac:dyDescent="0.2">
      <c r="A9" s="118" t="s">
        <v>326</v>
      </c>
      <c r="B9" s="119">
        <v>55000</v>
      </c>
    </row>
    <row r="10" spans="1:2" s="43" customFormat="1" ht="15" customHeight="1" x14ac:dyDescent="0.2">
      <c r="A10" s="118" t="s">
        <v>322</v>
      </c>
      <c r="B10" s="119">
        <v>36020</v>
      </c>
    </row>
    <row r="11" spans="1:2" ht="15" customHeight="1" x14ac:dyDescent="0.2">
      <c r="A11" s="23" t="s">
        <v>21</v>
      </c>
      <c r="B11" s="15">
        <v>91020</v>
      </c>
    </row>
  </sheetData>
  <printOptions horizontalCentered="1"/>
  <pageMargins left="0.39370078740157483" right="0.39370078740157483" top="0.59055118110236227" bottom="0.39370078740157483" header="0" footer="0"/>
  <pageSetup paperSize="9" orientation="portrait" r:id="rId1"/>
  <headerFooter alignWithMargins="0"/>
  <drawing r:id="rId2"/>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6"/>
  <sheetViews>
    <sheetView showZeros="0" zoomScaleNormal="100" workbookViewId="0">
      <selection activeCell="A8" sqref="A8"/>
    </sheetView>
  </sheetViews>
  <sheetFormatPr baseColWidth="10" defaultRowHeight="12.75" x14ac:dyDescent="0.2"/>
  <cols>
    <col min="1" max="1" width="54.28515625" style="20" customWidth="1"/>
    <col min="2" max="3" width="16.7109375" customWidth="1"/>
    <col min="4" max="4" width="8.28515625" customWidth="1"/>
    <col min="5" max="5" width="15.28515625" bestFit="1" customWidth="1"/>
  </cols>
  <sheetData>
    <row r="1" spans="1:6" ht="39" customHeight="1" x14ac:dyDescent="0.2">
      <c r="A1" s="18"/>
      <c r="B1" s="1"/>
      <c r="C1" s="38"/>
      <c r="D1" s="3" t="s">
        <v>24</v>
      </c>
    </row>
    <row r="3" spans="1:6" ht="25.5" x14ac:dyDescent="0.2">
      <c r="A3" s="114" t="s">
        <v>327</v>
      </c>
      <c r="B3" s="123"/>
      <c r="C3" s="123"/>
      <c r="D3" s="123"/>
    </row>
    <row r="4" spans="1:6" x14ac:dyDescent="0.2">
      <c r="A4" s="114"/>
      <c r="B4" s="123"/>
      <c r="C4" s="123"/>
      <c r="D4" s="123"/>
    </row>
    <row r="5" spans="1:6" x14ac:dyDescent="0.2">
      <c r="A5" s="114" t="s">
        <v>72</v>
      </c>
      <c r="B5" s="123"/>
      <c r="C5" s="123"/>
      <c r="D5" s="123"/>
    </row>
    <row r="7" spans="1:6" x14ac:dyDescent="0.2">
      <c r="D7" s="5" t="s">
        <v>0</v>
      </c>
    </row>
    <row r="8" spans="1:6" s="8" customFormat="1" ht="36" customHeight="1" x14ac:dyDescent="0.2">
      <c r="A8" s="21" t="s">
        <v>1</v>
      </c>
      <c r="B8" s="6" t="s">
        <v>293</v>
      </c>
      <c r="C8" s="6" t="s">
        <v>294</v>
      </c>
      <c r="D8" s="7" t="s">
        <v>4</v>
      </c>
    </row>
    <row r="9" spans="1:6" s="43" customFormat="1" ht="15" customHeight="1" x14ac:dyDescent="0.2">
      <c r="A9" s="124" t="s">
        <v>103</v>
      </c>
      <c r="B9" s="125"/>
      <c r="C9" s="36">
        <v>91193708.730000004</v>
      </c>
      <c r="D9" s="126"/>
      <c r="E9" s="30"/>
      <c r="F9" s="30"/>
    </row>
    <row r="10" spans="1:6" s="43" customFormat="1" ht="15" customHeight="1" x14ac:dyDescent="0.2">
      <c r="A10" s="124" t="s">
        <v>104</v>
      </c>
      <c r="B10" s="125"/>
      <c r="C10" s="36">
        <v>290291779.29000002</v>
      </c>
      <c r="D10" s="126"/>
      <c r="E10" s="30"/>
      <c r="F10" s="30"/>
    </row>
    <row r="11" spans="1:6" s="43" customFormat="1" ht="15" customHeight="1" x14ac:dyDescent="0.2">
      <c r="A11" s="124" t="s">
        <v>105</v>
      </c>
      <c r="B11" s="125"/>
      <c r="C11" s="36">
        <v>114006176.57999998</v>
      </c>
      <c r="D11" s="126"/>
      <c r="E11" s="30"/>
      <c r="F11" s="30"/>
    </row>
    <row r="12" spans="1:6" s="43" customFormat="1" ht="15" customHeight="1" x14ac:dyDescent="0.2">
      <c r="A12" s="124" t="s">
        <v>106</v>
      </c>
      <c r="B12" s="125"/>
      <c r="C12" s="36">
        <v>161502328.94999993</v>
      </c>
      <c r="D12" s="126"/>
      <c r="E12" s="30"/>
      <c r="F12" s="30"/>
    </row>
    <row r="13" spans="1:6" s="43" customFormat="1" ht="15" customHeight="1" x14ac:dyDescent="0.2">
      <c r="A13" s="124" t="s">
        <v>107</v>
      </c>
      <c r="B13" s="125"/>
      <c r="C13" s="36">
        <v>39078824.399999991</v>
      </c>
      <c r="D13" s="126"/>
      <c r="E13" s="30"/>
      <c r="F13" s="30"/>
    </row>
    <row r="14" spans="1:6" s="43" customFormat="1" ht="15" customHeight="1" x14ac:dyDescent="0.2">
      <c r="A14" s="124" t="s">
        <v>108</v>
      </c>
      <c r="B14" s="125"/>
      <c r="C14" s="36">
        <v>14064885.119999999</v>
      </c>
      <c r="D14" s="126"/>
      <c r="E14" s="30"/>
      <c r="F14" s="30"/>
    </row>
    <row r="15" spans="1:6" s="43" customFormat="1" ht="15" customHeight="1" x14ac:dyDescent="0.2">
      <c r="A15" s="124" t="s">
        <v>109</v>
      </c>
      <c r="B15" s="125"/>
      <c r="C15" s="36">
        <v>2041482.1700000002</v>
      </c>
      <c r="D15" s="126"/>
      <c r="E15" s="30"/>
      <c r="F15" s="30"/>
    </row>
    <row r="16" spans="1:6" s="43" customFormat="1" ht="15" customHeight="1" x14ac:dyDescent="0.2">
      <c r="A16" s="124" t="s">
        <v>110</v>
      </c>
      <c r="B16" s="125"/>
      <c r="C16" s="36">
        <v>40883230.599999987</v>
      </c>
      <c r="D16" s="126"/>
      <c r="E16" s="30"/>
      <c r="F16" s="30"/>
    </row>
    <row r="17" spans="1:6" s="43" customFormat="1" ht="15" customHeight="1" x14ac:dyDescent="0.2">
      <c r="A17" s="124" t="s">
        <v>111</v>
      </c>
      <c r="B17" s="125"/>
      <c r="C17" s="36">
        <v>119978661.94000003</v>
      </c>
      <c r="D17" s="126"/>
      <c r="E17" s="30"/>
      <c r="F17" s="30"/>
    </row>
    <row r="18" spans="1:6" s="43" customFormat="1" ht="15" customHeight="1" x14ac:dyDescent="0.2">
      <c r="A18" s="124" t="s">
        <v>112</v>
      </c>
      <c r="B18" s="125"/>
      <c r="C18" s="36">
        <v>29704144.400000002</v>
      </c>
      <c r="D18" s="126"/>
      <c r="E18" s="30"/>
      <c r="F18" s="30"/>
    </row>
    <row r="19" spans="1:6" s="43" customFormat="1" ht="15" customHeight="1" x14ac:dyDescent="0.2">
      <c r="A19" s="124" t="s">
        <v>113</v>
      </c>
      <c r="B19" s="125"/>
      <c r="C19" s="36">
        <v>55721720.729999997</v>
      </c>
      <c r="D19" s="126"/>
      <c r="E19" s="30"/>
      <c r="F19" s="30"/>
    </row>
    <row r="20" spans="1:6" s="43" customFormat="1" ht="15" customHeight="1" x14ac:dyDescent="0.2">
      <c r="A20" s="124" t="s">
        <v>114</v>
      </c>
      <c r="B20" s="125"/>
      <c r="C20" s="36">
        <v>44326989.180000007</v>
      </c>
      <c r="D20" s="126"/>
      <c r="E20" s="30"/>
      <c r="F20" s="30"/>
    </row>
    <row r="21" spans="1:6" s="43" customFormat="1" ht="15" customHeight="1" x14ac:dyDescent="0.2">
      <c r="A21" s="124" t="s">
        <v>115</v>
      </c>
      <c r="B21" s="125"/>
      <c r="C21" s="36">
        <v>17725307.680000003</v>
      </c>
      <c r="D21" s="126"/>
      <c r="E21" s="30"/>
      <c r="F21" s="30"/>
    </row>
    <row r="22" spans="1:6" s="43" customFormat="1" ht="15" customHeight="1" x14ac:dyDescent="0.2">
      <c r="A22" s="124" t="s">
        <v>116</v>
      </c>
      <c r="B22" s="125"/>
      <c r="C22" s="36">
        <v>79204588.63000001</v>
      </c>
      <c r="D22" s="126"/>
      <c r="E22" s="30"/>
      <c r="F22" s="30"/>
    </row>
    <row r="23" spans="1:6" s="43" customFormat="1" ht="15" customHeight="1" x14ac:dyDescent="0.2">
      <c r="A23" s="124" t="s">
        <v>117</v>
      </c>
      <c r="B23" s="125"/>
      <c r="C23" s="36">
        <v>77891248.459999993</v>
      </c>
      <c r="D23" s="126"/>
      <c r="E23" s="30"/>
      <c r="F23" s="30"/>
    </row>
    <row r="24" spans="1:6" s="43" customFormat="1" ht="15" customHeight="1" x14ac:dyDescent="0.2">
      <c r="A24" s="124" t="s">
        <v>118</v>
      </c>
      <c r="B24" s="125"/>
      <c r="C24" s="36">
        <v>205767814.72</v>
      </c>
      <c r="D24" s="126"/>
      <c r="E24" s="30"/>
      <c r="F24" s="30"/>
    </row>
    <row r="25" spans="1:6" s="43" customFormat="1" ht="15" customHeight="1" x14ac:dyDescent="0.2">
      <c r="A25" s="124" t="s">
        <v>119</v>
      </c>
      <c r="B25" s="125"/>
      <c r="C25" s="36">
        <v>174155108.06999996</v>
      </c>
      <c r="D25" s="126"/>
      <c r="E25" s="30"/>
      <c r="F25" s="30"/>
    </row>
    <row r="26" spans="1:6" s="43" customFormat="1" ht="15" customHeight="1" x14ac:dyDescent="0.2">
      <c r="A26" s="124" t="s">
        <v>120</v>
      </c>
      <c r="B26" s="125"/>
      <c r="C26" s="36">
        <v>3777928.25</v>
      </c>
      <c r="D26" s="126"/>
      <c r="E26" s="30"/>
      <c r="F26" s="30"/>
    </row>
    <row r="27" spans="1:6" s="43" customFormat="1" ht="15" customHeight="1" x14ac:dyDescent="0.2">
      <c r="A27" s="124" t="s">
        <v>121</v>
      </c>
      <c r="B27" s="125"/>
      <c r="C27" s="36">
        <v>1033302.43</v>
      </c>
      <c r="D27" s="126"/>
      <c r="E27" s="30"/>
      <c r="F27" s="30"/>
    </row>
    <row r="28" spans="1:6" s="43" customFormat="1" ht="15" customHeight="1" x14ac:dyDescent="0.2">
      <c r="A28" s="124" t="s">
        <v>123</v>
      </c>
      <c r="B28" s="125"/>
      <c r="C28" s="36">
        <v>100790</v>
      </c>
      <c r="D28" s="126"/>
      <c r="E28" s="30"/>
      <c r="F28" s="30"/>
    </row>
    <row r="29" spans="1:6" s="43" customFormat="1" ht="15" customHeight="1" x14ac:dyDescent="0.2">
      <c r="A29" s="124" t="s">
        <v>124</v>
      </c>
      <c r="B29" s="125"/>
      <c r="C29" s="36">
        <v>232569837.35999995</v>
      </c>
      <c r="D29" s="126"/>
      <c r="E29" s="30"/>
      <c r="F29" s="30"/>
    </row>
    <row r="30" spans="1:6" ht="15" customHeight="1" x14ac:dyDescent="0.2">
      <c r="A30" s="23" t="s">
        <v>5</v>
      </c>
      <c r="B30" s="15">
        <v>7160733000</v>
      </c>
      <c r="C30" s="15">
        <v>1795019857.6899998</v>
      </c>
      <c r="D30" s="16">
        <v>0.25067543472016063</v>
      </c>
      <c r="E30" s="17"/>
      <c r="F30" s="30"/>
    </row>
    <row r="31" spans="1:6" ht="38.25" customHeight="1" x14ac:dyDescent="0.2">
      <c r="A31" s="130" t="s">
        <v>295</v>
      </c>
      <c r="B31" s="130"/>
      <c r="C31" s="130"/>
      <c r="D31" s="130"/>
    </row>
    <row r="32" spans="1:6" ht="15" customHeight="1" x14ac:dyDescent="0.2">
      <c r="C32" s="128"/>
    </row>
    <row r="33" spans="2:4" ht="15" customHeight="1" x14ac:dyDescent="0.2">
      <c r="B33" s="17"/>
      <c r="C33" s="17"/>
      <c r="D33" s="55"/>
    </row>
    <row r="34" spans="2:4" ht="15" customHeight="1" x14ac:dyDescent="0.2"/>
    <row r="35" spans="2:4" ht="15" customHeight="1" x14ac:dyDescent="0.2">
      <c r="B35" s="17"/>
    </row>
    <row r="36" spans="2:4" ht="15" customHeight="1" x14ac:dyDescent="0.2"/>
  </sheetData>
  <mergeCells count="1">
    <mergeCell ref="A31:D31"/>
  </mergeCells>
  <pageMargins left="0.39370078740157483" right="0.39370078740157483" top="0.59055118110236227" bottom="0.39370078740157483" header="0" footer="0"/>
  <pageSetup paperSize="9" orientation="portrait" r:id="rId1"/>
  <headerFooter alignWithMargins="0"/>
  <drawing r:id="rId2"/>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4"/>
  <sheetViews>
    <sheetView showZeros="0" zoomScaleNormal="100" workbookViewId="0">
      <selection activeCell="A8" sqref="A8"/>
    </sheetView>
  </sheetViews>
  <sheetFormatPr baseColWidth="10" defaultRowHeight="12.75" x14ac:dyDescent="0.2"/>
  <cols>
    <col min="1" max="1" width="66.7109375" style="20" customWidth="1"/>
    <col min="2" max="2" width="20.7109375" style="8" customWidth="1"/>
  </cols>
  <sheetData>
    <row r="1" spans="1:2" ht="39" customHeight="1" x14ac:dyDescent="0.2">
      <c r="A1" s="18"/>
      <c r="B1" s="3" t="s">
        <v>24</v>
      </c>
    </row>
    <row r="3" spans="1:2" ht="25.5" x14ac:dyDescent="0.2">
      <c r="A3" s="19" t="s">
        <v>327</v>
      </c>
      <c r="B3" s="4"/>
    </row>
    <row r="4" spans="1:2" x14ac:dyDescent="0.2">
      <c r="A4" s="19" t="s">
        <v>95</v>
      </c>
      <c r="B4" s="4"/>
    </row>
    <row r="5" spans="1:2" x14ac:dyDescent="0.2">
      <c r="A5" s="19" t="s">
        <v>296</v>
      </c>
      <c r="B5" s="4"/>
    </row>
    <row r="7" spans="1:2" x14ac:dyDescent="0.2">
      <c r="B7" s="57" t="s">
        <v>0</v>
      </c>
    </row>
    <row r="8" spans="1:2" s="8" customFormat="1" ht="36" customHeight="1" x14ac:dyDescent="0.2">
      <c r="A8" s="21" t="s">
        <v>297</v>
      </c>
      <c r="B8" s="6" t="s">
        <v>294</v>
      </c>
    </row>
    <row r="9" spans="1:2" s="43" customFormat="1" ht="15" customHeight="1" x14ac:dyDescent="0.2">
      <c r="A9" s="115" t="s">
        <v>328</v>
      </c>
      <c r="B9" s="116">
        <v>60163486.240000002</v>
      </c>
    </row>
    <row r="10" spans="1:2" s="43" customFormat="1" ht="15" customHeight="1" x14ac:dyDescent="0.2">
      <c r="A10" s="115" t="s">
        <v>329</v>
      </c>
      <c r="B10" s="116">
        <v>2065294.4</v>
      </c>
    </row>
    <row r="11" spans="1:2" s="43" customFormat="1" ht="24.95" customHeight="1" x14ac:dyDescent="0.2">
      <c r="A11" s="115" t="s">
        <v>330</v>
      </c>
      <c r="B11" s="116">
        <v>180</v>
      </c>
    </row>
    <row r="12" spans="1:2" s="43" customFormat="1" ht="15" customHeight="1" x14ac:dyDescent="0.2">
      <c r="A12" s="115" t="s">
        <v>331</v>
      </c>
      <c r="B12" s="116">
        <v>2420</v>
      </c>
    </row>
    <row r="13" spans="1:2" s="43" customFormat="1" ht="24.95" customHeight="1" x14ac:dyDescent="0.2">
      <c r="A13" s="115" t="s">
        <v>332</v>
      </c>
      <c r="B13" s="116">
        <v>1982000</v>
      </c>
    </row>
    <row r="14" spans="1:2" s="43" customFormat="1" ht="15" customHeight="1" x14ac:dyDescent="0.2">
      <c r="A14" s="115" t="s">
        <v>333</v>
      </c>
      <c r="B14" s="116">
        <v>1630</v>
      </c>
    </row>
    <row r="15" spans="1:2" s="43" customFormat="1" ht="15" customHeight="1" x14ac:dyDescent="0.2">
      <c r="A15" s="115" t="s">
        <v>334</v>
      </c>
      <c r="B15" s="116">
        <v>488000</v>
      </c>
    </row>
    <row r="16" spans="1:2" s="43" customFormat="1" ht="15" customHeight="1" x14ac:dyDescent="0.2">
      <c r="A16" s="115" t="s">
        <v>335</v>
      </c>
      <c r="B16" s="116">
        <v>3226335.88</v>
      </c>
    </row>
    <row r="17" spans="1:3" s="43" customFormat="1" ht="15" customHeight="1" x14ac:dyDescent="0.2">
      <c r="A17" s="115" t="s">
        <v>336</v>
      </c>
      <c r="B17" s="116">
        <v>3843613.3899999992</v>
      </c>
    </row>
    <row r="18" spans="1:3" s="43" customFormat="1" ht="15" customHeight="1" x14ac:dyDescent="0.2">
      <c r="A18" s="115" t="s">
        <v>337</v>
      </c>
      <c r="B18" s="116">
        <v>2898000</v>
      </c>
    </row>
    <row r="19" spans="1:3" s="43" customFormat="1" ht="15" customHeight="1" x14ac:dyDescent="0.2">
      <c r="A19" s="115" t="s">
        <v>338</v>
      </c>
      <c r="B19" s="116">
        <v>16380878.82</v>
      </c>
      <c r="C19" s="30"/>
    </row>
    <row r="20" spans="1:3" s="43" customFormat="1" ht="24.95" customHeight="1" x14ac:dyDescent="0.2">
      <c r="A20" s="115" t="s">
        <v>339</v>
      </c>
      <c r="B20" s="116">
        <v>138000</v>
      </c>
    </row>
    <row r="21" spans="1:3" s="43" customFormat="1" ht="15" customHeight="1" x14ac:dyDescent="0.2">
      <c r="A21" s="115" t="s">
        <v>340</v>
      </c>
      <c r="B21" s="116">
        <v>3870</v>
      </c>
    </row>
    <row r="22" spans="1:3" ht="15" customHeight="1" x14ac:dyDescent="0.2">
      <c r="A22" s="23" t="s">
        <v>21</v>
      </c>
      <c r="B22" s="15">
        <v>91193708.729999989</v>
      </c>
    </row>
    <row r="24" spans="1:3" x14ac:dyDescent="0.2">
      <c r="B24" s="129"/>
    </row>
  </sheetData>
  <printOptions horizontalCentered="1"/>
  <pageMargins left="0.39370078740157483" right="0.39370078740157483" top="0.59055118110236227" bottom="0.39370078740157483" header="0" footer="0"/>
  <pageSetup paperSize="9" orientation="portrait" r:id="rId1"/>
  <headerFooter alignWithMargins="0"/>
  <drawing r:id="rId2"/>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2"/>
  <sheetViews>
    <sheetView showZeros="0" zoomScaleNormal="100" workbookViewId="0">
      <selection activeCell="A8" sqref="A8"/>
    </sheetView>
  </sheetViews>
  <sheetFormatPr baseColWidth="10" defaultRowHeight="12.75" x14ac:dyDescent="0.2"/>
  <cols>
    <col min="1" max="1" width="66.7109375" style="20" customWidth="1"/>
    <col min="2" max="2" width="20.7109375" style="8" customWidth="1"/>
  </cols>
  <sheetData>
    <row r="1" spans="1:2" ht="39" customHeight="1" x14ac:dyDescent="0.2">
      <c r="A1" s="18"/>
      <c r="B1" s="3" t="s">
        <v>24</v>
      </c>
    </row>
    <row r="3" spans="1:2" ht="25.5" x14ac:dyDescent="0.2">
      <c r="A3" s="19" t="s">
        <v>327</v>
      </c>
      <c r="B3" s="4"/>
    </row>
    <row r="4" spans="1:2" x14ac:dyDescent="0.2">
      <c r="A4" s="19" t="s">
        <v>7</v>
      </c>
      <c r="B4" s="4"/>
    </row>
    <row r="5" spans="1:2" x14ac:dyDescent="0.2">
      <c r="A5" s="19" t="s">
        <v>296</v>
      </c>
      <c r="B5" s="4"/>
    </row>
    <row r="7" spans="1:2" x14ac:dyDescent="0.2">
      <c r="B7" s="57" t="s">
        <v>0</v>
      </c>
    </row>
    <row r="8" spans="1:2" s="8" customFormat="1" ht="36" customHeight="1" x14ac:dyDescent="0.2">
      <c r="A8" s="21" t="s">
        <v>297</v>
      </c>
      <c r="B8" s="6" t="s">
        <v>294</v>
      </c>
    </row>
    <row r="9" spans="1:2" s="43" customFormat="1" ht="15" customHeight="1" x14ac:dyDescent="0.2">
      <c r="A9" s="118" t="s">
        <v>328</v>
      </c>
      <c r="B9" s="119">
        <v>33866160.159999996</v>
      </c>
    </row>
    <row r="10" spans="1:2" s="43" customFormat="1" ht="15" customHeight="1" x14ac:dyDescent="0.2">
      <c r="A10" s="118" t="s">
        <v>329</v>
      </c>
      <c r="B10" s="119">
        <v>95560633.939999998</v>
      </c>
    </row>
    <row r="11" spans="1:2" s="43" customFormat="1" ht="15" customHeight="1" x14ac:dyDescent="0.2">
      <c r="A11" s="118" t="s">
        <v>341</v>
      </c>
      <c r="B11" s="119">
        <v>4743800</v>
      </c>
    </row>
    <row r="12" spans="1:2" s="43" customFormat="1" ht="15" customHeight="1" x14ac:dyDescent="0.2">
      <c r="A12" s="118" t="s">
        <v>342</v>
      </c>
      <c r="B12" s="119">
        <v>33063000</v>
      </c>
    </row>
    <row r="13" spans="1:2" s="43" customFormat="1" ht="24.95" customHeight="1" x14ac:dyDescent="0.2">
      <c r="A13" s="118" t="s">
        <v>330</v>
      </c>
      <c r="B13" s="119">
        <v>40</v>
      </c>
    </row>
    <row r="14" spans="1:2" s="43" customFormat="1" ht="15" customHeight="1" x14ac:dyDescent="0.2">
      <c r="A14" s="118" t="s">
        <v>343</v>
      </c>
      <c r="B14" s="119">
        <v>5320</v>
      </c>
    </row>
    <row r="15" spans="1:2" s="43" customFormat="1" ht="15" customHeight="1" x14ac:dyDescent="0.2">
      <c r="A15" s="118" t="s">
        <v>344</v>
      </c>
      <c r="B15" s="119">
        <v>9421000</v>
      </c>
    </row>
    <row r="16" spans="1:2" s="43" customFormat="1" ht="15" customHeight="1" x14ac:dyDescent="0.2">
      <c r="A16" s="118" t="s">
        <v>345</v>
      </c>
      <c r="B16" s="119">
        <v>1268480</v>
      </c>
    </row>
    <row r="17" spans="1:3" s="43" customFormat="1" ht="15" customHeight="1" x14ac:dyDescent="0.2">
      <c r="A17" s="118" t="s">
        <v>333</v>
      </c>
      <c r="B17" s="119">
        <v>12800</v>
      </c>
    </row>
    <row r="18" spans="1:3" s="43" customFormat="1" ht="15" customHeight="1" x14ac:dyDescent="0.2">
      <c r="A18" s="118" t="s">
        <v>346</v>
      </c>
      <c r="B18" s="119">
        <v>2791000</v>
      </c>
    </row>
    <row r="19" spans="1:3" s="43" customFormat="1" ht="15" customHeight="1" x14ac:dyDescent="0.2">
      <c r="A19" s="118" t="s">
        <v>347</v>
      </c>
      <c r="B19" s="119">
        <v>27670</v>
      </c>
    </row>
    <row r="20" spans="1:3" s="43" customFormat="1" ht="15" customHeight="1" x14ac:dyDescent="0.2">
      <c r="A20" s="118" t="s">
        <v>335</v>
      </c>
      <c r="B20" s="119">
        <v>39649379.669999979</v>
      </c>
    </row>
    <row r="21" spans="1:3" s="43" customFormat="1" ht="15" customHeight="1" x14ac:dyDescent="0.2">
      <c r="A21" s="118" t="s">
        <v>336</v>
      </c>
      <c r="B21" s="119">
        <v>40228489.239999987</v>
      </c>
    </row>
    <row r="22" spans="1:3" s="43" customFormat="1" ht="15" customHeight="1" x14ac:dyDescent="0.2">
      <c r="A22" s="118" t="s">
        <v>337</v>
      </c>
      <c r="B22" s="119">
        <v>6256000</v>
      </c>
    </row>
    <row r="23" spans="1:3" s="43" customFormat="1" ht="15" customHeight="1" x14ac:dyDescent="0.2">
      <c r="A23" s="118" t="s">
        <v>348</v>
      </c>
      <c r="B23" s="119">
        <v>1760000</v>
      </c>
    </row>
    <row r="24" spans="1:3" s="43" customFormat="1" ht="15" customHeight="1" x14ac:dyDescent="0.2">
      <c r="A24" s="118" t="s">
        <v>338</v>
      </c>
      <c r="B24" s="119">
        <v>18817696.280000001</v>
      </c>
      <c r="C24" s="30"/>
    </row>
    <row r="25" spans="1:3" s="43" customFormat="1" ht="24.95" customHeight="1" x14ac:dyDescent="0.2">
      <c r="A25" s="118" t="s">
        <v>339</v>
      </c>
      <c r="B25" s="119">
        <v>175000</v>
      </c>
    </row>
    <row r="26" spans="1:3" s="43" customFormat="1" ht="15" customHeight="1" x14ac:dyDescent="0.2">
      <c r="A26" s="118" t="s">
        <v>349</v>
      </c>
      <c r="B26" s="119">
        <v>689500</v>
      </c>
    </row>
    <row r="27" spans="1:3" s="43" customFormat="1" ht="15" customHeight="1" x14ac:dyDescent="0.2">
      <c r="A27" s="118" t="s">
        <v>340</v>
      </c>
      <c r="B27" s="119">
        <v>1488870</v>
      </c>
    </row>
    <row r="28" spans="1:3" s="43" customFormat="1" ht="15" customHeight="1" x14ac:dyDescent="0.2">
      <c r="A28" s="118" t="s">
        <v>350</v>
      </c>
      <c r="B28" s="119">
        <v>4940</v>
      </c>
    </row>
    <row r="29" spans="1:3" s="43" customFormat="1" ht="15" customHeight="1" x14ac:dyDescent="0.2">
      <c r="A29" s="118" t="s">
        <v>351</v>
      </c>
      <c r="B29" s="119">
        <v>462000</v>
      </c>
    </row>
    <row r="30" spans="1:3" ht="15" customHeight="1" x14ac:dyDescent="0.2">
      <c r="A30" s="23" t="s">
        <v>21</v>
      </c>
      <c r="B30" s="15">
        <v>290291779.28999996</v>
      </c>
    </row>
    <row r="32" spans="1:3" x14ac:dyDescent="0.2">
      <c r="B32" s="129"/>
    </row>
  </sheetData>
  <printOptions horizontalCentered="1"/>
  <pageMargins left="0.39370078740157483" right="0.39370078740157483" top="0.59055118110236227" bottom="0.39370078740157483" header="0" footer="0"/>
  <pageSetup paperSize="9" orientation="portrait" r:id="rId1"/>
  <headerFooter alignWithMargins="0"/>
  <drawing r:id="rId2"/>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6"/>
  <sheetViews>
    <sheetView showZeros="0" zoomScaleNormal="100" workbookViewId="0">
      <selection activeCell="A8" sqref="A8"/>
    </sheetView>
  </sheetViews>
  <sheetFormatPr baseColWidth="10" defaultRowHeight="12.75" x14ac:dyDescent="0.2"/>
  <cols>
    <col min="1" max="1" width="66.7109375" style="20" customWidth="1"/>
    <col min="2" max="2" width="20.7109375" style="8" customWidth="1"/>
  </cols>
  <sheetData>
    <row r="1" spans="1:2" ht="39" customHeight="1" x14ac:dyDescent="0.2">
      <c r="A1" s="18"/>
      <c r="B1" s="3" t="s">
        <v>24</v>
      </c>
    </row>
    <row r="3" spans="1:2" ht="25.5" x14ac:dyDescent="0.2">
      <c r="A3" s="19" t="s">
        <v>327</v>
      </c>
      <c r="B3" s="4"/>
    </row>
    <row r="4" spans="1:2" x14ac:dyDescent="0.2">
      <c r="A4" s="19" t="s">
        <v>8</v>
      </c>
      <c r="B4" s="4"/>
    </row>
    <row r="5" spans="1:2" x14ac:dyDescent="0.2">
      <c r="A5" s="19" t="s">
        <v>296</v>
      </c>
      <c r="B5" s="4"/>
    </row>
    <row r="7" spans="1:2" x14ac:dyDescent="0.2">
      <c r="B7" s="57" t="s">
        <v>0</v>
      </c>
    </row>
    <row r="8" spans="1:2" s="8" customFormat="1" ht="36" customHeight="1" x14ac:dyDescent="0.2">
      <c r="A8" s="21" t="s">
        <v>297</v>
      </c>
      <c r="B8" s="6" t="s">
        <v>294</v>
      </c>
    </row>
    <row r="9" spans="1:2" s="43" customFormat="1" ht="15" customHeight="1" x14ac:dyDescent="0.2">
      <c r="A9" s="118" t="s">
        <v>328</v>
      </c>
      <c r="B9" s="119">
        <v>71114440.949999988</v>
      </c>
    </row>
    <row r="10" spans="1:2" s="43" customFormat="1" ht="15" customHeight="1" x14ac:dyDescent="0.2">
      <c r="A10" s="118" t="s">
        <v>329</v>
      </c>
      <c r="B10" s="119">
        <v>7155658.8999999994</v>
      </c>
    </row>
    <row r="11" spans="1:2" s="43" customFormat="1" ht="15" customHeight="1" x14ac:dyDescent="0.2">
      <c r="A11" s="118" t="s">
        <v>352</v>
      </c>
      <c r="B11" s="119">
        <v>18000</v>
      </c>
    </row>
    <row r="12" spans="1:2" s="43" customFormat="1" ht="15" customHeight="1" x14ac:dyDescent="0.2">
      <c r="A12" s="118" t="s">
        <v>353</v>
      </c>
      <c r="B12" s="119">
        <v>4000</v>
      </c>
    </row>
    <row r="13" spans="1:2" s="43" customFormat="1" ht="24.95" customHeight="1" x14ac:dyDescent="0.2">
      <c r="A13" s="118" t="s">
        <v>330</v>
      </c>
      <c r="B13" s="119">
        <v>2670</v>
      </c>
    </row>
    <row r="14" spans="1:2" s="43" customFormat="1" ht="15" customHeight="1" x14ac:dyDescent="0.2">
      <c r="A14" s="118" t="s">
        <v>331</v>
      </c>
      <c r="B14" s="119">
        <v>890</v>
      </c>
    </row>
    <row r="15" spans="1:2" s="43" customFormat="1" ht="15" customHeight="1" x14ac:dyDescent="0.2">
      <c r="A15" s="118" t="s">
        <v>354</v>
      </c>
      <c r="B15" s="119">
        <v>7391000</v>
      </c>
    </row>
    <row r="16" spans="1:2" s="43" customFormat="1" ht="15" customHeight="1" x14ac:dyDescent="0.2">
      <c r="A16" s="118" t="s">
        <v>345</v>
      </c>
      <c r="B16" s="119">
        <v>103020</v>
      </c>
    </row>
    <row r="17" spans="1:3" s="43" customFormat="1" ht="15" customHeight="1" x14ac:dyDescent="0.2">
      <c r="A17" s="118" t="s">
        <v>355</v>
      </c>
      <c r="B17" s="119">
        <v>237.64</v>
      </c>
    </row>
    <row r="18" spans="1:3" s="43" customFormat="1" ht="15" customHeight="1" x14ac:dyDescent="0.2">
      <c r="A18" s="118" t="s">
        <v>356</v>
      </c>
      <c r="B18" s="119">
        <v>13800</v>
      </c>
    </row>
    <row r="19" spans="1:3" s="43" customFormat="1" ht="15" customHeight="1" x14ac:dyDescent="0.2">
      <c r="A19" s="118" t="s">
        <v>335</v>
      </c>
      <c r="B19" s="119">
        <v>1780705.3199999998</v>
      </c>
    </row>
    <row r="20" spans="1:3" s="43" customFormat="1" ht="15" customHeight="1" x14ac:dyDescent="0.2">
      <c r="A20" s="118" t="s">
        <v>336</v>
      </c>
      <c r="B20" s="119">
        <v>4377100.5599999996</v>
      </c>
    </row>
    <row r="21" spans="1:3" s="43" customFormat="1" ht="15" customHeight="1" x14ac:dyDescent="0.2">
      <c r="A21" s="118" t="s">
        <v>337</v>
      </c>
      <c r="B21" s="119">
        <v>5580000</v>
      </c>
    </row>
    <row r="22" spans="1:3" s="43" customFormat="1" ht="15" customHeight="1" x14ac:dyDescent="0.2">
      <c r="A22" s="118" t="s">
        <v>338</v>
      </c>
      <c r="B22" s="119">
        <v>15658233.210000001</v>
      </c>
      <c r="C22" s="30"/>
    </row>
    <row r="23" spans="1:3" s="43" customFormat="1" ht="24.95" customHeight="1" x14ac:dyDescent="0.2">
      <c r="A23" s="118" t="s">
        <v>339</v>
      </c>
      <c r="B23" s="119">
        <v>274000</v>
      </c>
    </row>
    <row r="24" spans="1:3" s="43" customFormat="1" ht="15" customHeight="1" x14ac:dyDescent="0.2">
      <c r="A24" s="118" t="s">
        <v>340</v>
      </c>
      <c r="B24" s="119">
        <v>532420</v>
      </c>
    </row>
    <row r="25" spans="1:3" ht="15" customHeight="1" x14ac:dyDescent="0.2">
      <c r="A25" s="23" t="s">
        <v>21</v>
      </c>
      <c r="B25" s="15">
        <v>114006176.57999998</v>
      </c>
    </row>
    <row r="26" spans="1:3" ht="15" customHeight="1" x14ac:dyDescent="0.2"/>
  </sheetData>
  <printOptions horizontalCentered="1"/>
  <pageMargins left="0.39370078740157483" right="0.39370078740157483" top="0.59055118110236227" bottom="0.39370078740157483" header="0" footer="0"/>
  <pageSetup paperSize="9"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6"/>
  <sheetViews>
    <sheetView showZeros="0" workbookViewId="0">
      <selection activeCell="A8" sqref="A8"/>
    </sheetView>
  </sheetViews>
  <sheetFormatPr baseColWidth="10" defaultRowHeight="12.75" x14ac:dyDescent="0.2"/>
  <cols>
    <col min="1" max="1" width="6.7109375" style="20" customWidth="1"/>
    <col min="2" max="2" width="60.7109375" customWidth="1"/>
    <col min="3" max="3" width="23.7109375" customWidth="1"/>
  </cols>
  <sheetData>
    <row r="1" spans="1:3" ht="39" customHeight="1" x14ac:dyDescent="0.2">
      <c r="A1" s="18"/>
      <c r="B1" s="1"/>
      <c r="C1" s="3" t="s">
        <v>24</v>
      </c>
    </row>
    <row r="3" spans="1:3" ht="25.5" x14ac:dyDescent="0.2">
      <c r="A3" s="19" t="s">
        <v>99</v>
      </c>
      <c r="B3" s="4"/>
      <c r="C3" s="4"/>
    </row>
    <row r="4" spans="1:3" x14ac:dyDescent="0.2">
      <c r="A4" s="19" t="s">
        <v>10</v>
      </c>
      <c r="B4" s="4"/>
      <c r="C4" s="4"/>
    </row>
    <row r="5" spans="1:3" x14ac:dyDescent="0.2">
      <c r="A5" s="19" t="s">
        <v>22</v>
      </c>
      <c r="B5" s="4"/>
      <c r="C5" s="4"/>
    </row>
    <row r="7" spans="1:3" x14ac:dyDescent="0.2">
      <c r="C7" s="5" t="s">
        <v>0</v>
      </c>
    </row>
    <row r="8" spans="1:3" s="8" customFormat="1" ht="36" customHeight="1" x14ac:dyDescent="0.2">
      <c r="A8" s="21" t="s">
        <v>6</v>
      </c>
      <c r="B8" s="12"/>
      <c r="C8" s="6" t="s">
        <v>3</v>
      </c>
    </row>
    <row r="9" spans="1:3" s="11" customFormat="1" ht="15" customHeight="1" x14ac:dyDescent="0.2">
      <c r="A9" s="22" t="s">
        <v>25</v>
      </c>
      <c r="B9" s="13" t="s">
        <v>26</v>
      </c>
      <c r="C9" s="29">
        <v>664.4</v>
      </c>
    </row>
    <row r="10" spans="1:3" s="11" customFormat="1" ht="15" customHeight="1" x14ac:dyDescent="0.2">
      <c r="A10" s="22" t="s">
        <v>31</v>
      </c>
      <c r="B10" s="13" t="s">
        <v>73</v>
      </c>
      <c r="C10" s="29">
        <v>2323.42</v>
      </c>
    </row>
    <row r="11" spans="1:3" s="11" customFormat="1" ht="15" customHeight="1" x14ac:dyDescent="0.2">
      <c r="A11" s="22" t="s">
        <v>34</v>
      </c>
      <c r="B11" s="13" t="s">
        <v>35</v>
      </c>
      <c r="C11" s="29">
        <v>16836582.699999999</v>
      </c>
    </row>
    <row r="12" spans="1:3" s="11" customFormat="1" ht="15" customHeight="1" x14ac:dyDescent="0.2">
      <c r="A12" s="22" t="s">
        <v>36</v>
      </c>
      <c r="B12" s="13" t="s">
        <v>74</v>
      </c>
      <c r="C12" s="29">
        <v>249835.05</v>
      </c>
    </row>
    <row r="13" spans="1:3" s="11" customFormat="1" ht="15" customHeight="1" x14ac:dyDescent="0.2">
      <c r="A13" s="22" t="s">
        <v>76</v>
      </c>
      <c r="B13" s="13" t="s">
        <v>77</v>
      </c>
      <c r="C13" s="29">
        <v>605683.76</v>
      </c>
    </row>
    <row r="14" spans="1:3" s="11" customFormat="1" ht="15" customHeight="1" x14ac:dyDescent="0.2">
      <c r="A14" s="22" t="s">
        <v>78</v>
      </c>
      <c r="B14" s="13" t="s">
        <v>79</v>
      </c>
      <c r="C14" s="29">
        <v>50557.05</v>
      </c>
    </row>
    <row r="15" spans="1:3" s="11" customFormat="1" ht="15" customHeight="1" x14ac:dyDescent="0.2">
      <c r="A15" s="22" t="s">
        <v>37</v>
      </c>
      <c r="B15" s="13" t="s">
        <v>75</v>
      </c>
      <c r="C15" s="29">
        <v>256641.98</v>
      </c>
    </row>
    <row r="16" spans="1:3" s="8" customFormat="1" ht="15" customHeight="1" x14ac:dyDescent="0.2">
      <c r="A16" s="23" t="s">
        <v>21</v>
      </c>
      <c r="B16" s="14"/>
      <c r="C16" s="15">
        <f>SUM(C9:C15)</f>
        <v>18002288.360000003</v>
      </c>
    </row>
  </sheetData>
  <phoneticPr fontId="1" type="noConversion"/>
  <printOptions horizontalCentered="1"/>
  <pageMargins left="0.39370078740157483" right="0.39370078740157483" top="0.59055118110236227" bottom="0.39370078740157483" header="0" footer="0"/>
  <pageSetup paperSize="9" orientation="portrait" r:id="rId1"/>
  <headerFooter alignWithMargins="0"/>
  <drawing r:id="rId2"/>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3"/>
  <sheetViews>
    <sheetView showZeros="0" zoomScaleNormal="100" workbookViewId="0">
      <selection activeCell="A8" sqref="A8"/>
    </sheetView>
  </sheetViews>
  <sheetFormatPr baseColWidth="10" defaultRowHeight="12.75" x14ac:dyDescent="0.2"/>
  <cols>
    <col min="1" max="1" width="66.7109375" style="20" customWidth="1"/>
    <col min="2" max="2" width="20.7109375" style="8" customWidth="1"/>
  </cols>
  <sheetData>
    <row r="1" spans="1:2" ht="39" customHeight="1" x14ac:dyDescent="0.2">
      <c r="A1" s="18"/>
      <c r="B1" s="3" t="s">
        <v>24</v>
      </c>
    </row>
    <row r="3" spans="1:2" ht="25.5" x14ac:dyDescent="0.2">
      <c r="A3" s="19" t="s">
        <v>327</v>
      </c>
      <c r="B3" s="4"/>
    </row>
    <row r="4" spans="1:2" x14ac:dyDescent="0.2">
      <c r="A4" s="19" t="s">
        <v>96</v>
      </c>
      <c r="B4" s="4"/>
    </row>
    <row r="5" spans="1:2" x14ac:dyDescent="0.2">
      <c r="A5" s="19" t="s">
        <v>296</v>
      </c>
      <c r="B5" s="4"/>
    </row>
    <row r="7" spans="1:2" x14ac:dyDescent="0.2">
      <c r="B7" s="57" t="s">
        <v>0</v>
      </c>
    </row>
    <row r="8" spans="1:2" s="8" customFormat="1" ht="36" customHeight="1" x14ac:dyDescent="0.2">
      <c r="A8" s="21" t="s">
        <v>297</v>
      </c>
      <c r="B8" s="6" t="s">
        <v>294</v>
      </c>
    </row>
    <row r="9" spans="1:2" s="43" customFormat="1" ht="15" customHeight="1" x14ac:dyDescent="0.2">
      <c r="A9" s="118" t="s">
        <v>328</v>
      </c>
      <c r="B9" s="119">
        <v>42934444.589999996</v>
      </c>
    </row>
    <row r="10" spans="1:2" s="43" customFormat="1" ht="15" customHeight="1" x14ac:dyDescent="0.2">
      <c r="A10" s="118" t="s">
        <v>329</v>
      </c>
      <c r="B10" s="119">
        <v>25799507.080000002</v>
      </c>
    </row>
    <row r="11" spans="1:2" s="43" customFormat="1" ht="15" customHeight="1" x14ac:dyDescent="0.2">
      <c r="A11" s="118" t="s">
        <v>341</v>
      </c>
      <c r="B11" s="119">
        <v>5490</v>
      </c>
    </row>
    <row r="12" spans="1:2" s="43" customFormat="1" ht="15" customHeight="1" x14ac:dyDescent="0.2">
      <c r="A12" s="118" t="s">
        <v>357</v>
      </c>
      <c r="B12" s="119">
        <v>62000</v>
      </c>
    </row>
    <row r="13" spans="1:2" s="43" customFormat="1" ht="15" customHeight="1" x14ac:dyDescent="0.2">
      <c r="A13" s="118" t="s">
        <v>358</v>
      </c>
      <c r="B13" s="119">
        <v>46150</v>
      </c>
    </row>
    <row r="14" spans="1:2" s="43" customFormat="1" ht="15" customHeight="1" x14ac:dyDescent="0.2">
      <c r="A14" s="118" t="s">
        <v>345</v>
      </c>
      <c r="B14" s="119">
        <v>60940</v>
      </c>
    </row>
    <row r="15" spans="1:2" s="43" customFormat="1" ht="15" customHeight="1" x14ac:dyDescent="0.2">
      <c r="A15" s="118" t="s">
        <v>359</v>
      </c>
      <c r="B15" s="119">
        <v>61520</v>
      </c>
    </row>
    <row r="16" spans="1:2" s="43" customFormat="1" ht="15" customHeight="1" x14ac:dyDescent="0.2">
      <c r="A16" s="118" t="s">
        <v>360</v>
      </c>
      <c r="B16" s="119">
        <v>-1000</v>
      </c>
    </row>
    <row r="17" spans="1:3" s="43" customFormat="1" ht="15" customHeight="1" x14ac:dyDescent="0.2">
      <c r="A17" s="118" t="s">
        <v>361</v>
      </c>
      <c r="B17" s="119">
        <v>34000</v>
      </c>
    </row>
    <row r="18" spans="1:3" s="43" customFormat="1" ht="15" customHeight="1" x14ac:dyDescent="0.2">
      <c r="A18" s="118" t="s">
        <v>362</v>
      </c>
      <c r="B18" s="119">
        <v>132000</v>
      </c>
    </row>
    <row r="19" spans="1:3" s="43" customFormat="1" ht="15" customHeight="1" x14ac:dyDescent="0.2">
      <c r="A19" s="118" t="s">
        <v>363</v>
      </c>
      <c r="B19" s="119">
        <v>25780</v>
      </c>
    </row>
    <row r="20" spans="1:3" s="43" customFormat="1" ht="15" customHeight="1" x14ac:dyDescent="0.2">
      <c r="A20" s="118" t="s">
        <v>335</v>
      </c>
      <c r="B20" s="119">
        <v>22990535.16</v>
      </c>
    </row>
    <row r="21" spans="1:3" s="43" customFormat="1" ht="15" customHeight="1" x14ac:dyDescent="0.2">
      <c r="A21" s="118" t="s">
        <v>336</v>
      </c>
      <c r="B21" s="119">
        <v>17430619.480000004</v>
      </c>
    </row>
    <row r="22" spans="1:3" s="43" customFormat="1" ht="15" customHeight="1" x14ac:dyDescent="0.2">
      <c r="A22" s="118" t="s">
        <v>337</v>
      </c>
      <c r="B22" s="119">
        <v>9480000</v>
      </c>
    </row>
    <row r="23" spans="1:3" s="43" customFormat="1" ht="15" customHeight="1" x14ac:dyDescent="0.2">
      <c r="A23" s="118" t="s">
        <v>364</v>
      </c>
      <c r="B23" s="119">
        <v>551000</v>
      </c>
    </row>
    <row r="24" spans="1:3" s="43" customFormat="1" ht="15" customHeight="1" x14ac:dyDescent="0.2">
      <c r="A24" s="118" t="s">
        <v>348</v>
      </c>
      <c r="B24" s="119">
        <v>1044000</v>
      </c>
    </row>
    <row r="25" spans="1:3" s="43" customFormat="1" ht="15" customHeight="1" x14ac:dyDescent="0.2">
      <c r="A25" s="118" t="s">
        <v>338</v>
      </c>
      <c r="B25" s="119">
        <v>28346522.640000001</v>
      </c>
      <c r="C25" s="30"/>
    </row>
    <row r="26" spans="1:3" s="43" customFormat="1" ht="24.95" customHeight="1" x14ac:dyDescent="0.2">
      <c r="A26" s="118" t="s">
        <v>339</v>
      </c>
      <c r="B26" s="119">
        <v>2734000</v>
      </c>
    </row>
    <row r="27" spans="1:3" s="43" customFormat="1" ht="15" customHeight="1" x14ac:dyDescent="0.2">
      <c r="A27" s="118" t="s">
        <v>349</v>
      </c>
      <c r="B27" s="119">
        <v>9138350</v>
      </c>
    </row>
    <row r="28" spans="1:3" s="43" customFormat="1" ht="15" customHeight="1" x14ac:dyDescent="0.2">
      <c r="A28" s="118" t="s">
        <v>340</v>
      </c>
      <c r="B28" s="119">
        <v>622570</v>
      </c>
    </row>
    <row r="29" spans="1:3" s="43" customFormat="1" ht="15" customHeight="1" x14ac:dyDescent="0.2">
      <c r="A29" s="118" t="s">
        <v>365</v>
      </c>
      <c r="B29" s="119">
        <v>3900</v>
      </c>
    </row>
    <row r="30" spans="1:3" ht="15" customHeight="1" x14ac:dyDescent="0.2">
      <c r="A30" s="23" t="s">
        <v>21</v>
      </c>
      <c r="B30" s="15">
        <v>161502328.94999999</v>
      </c>
    </row>
    <row r="31" spans="1:3" ht="6.95" customHeight="1" x14ac:dyDescent="0.2">
      <c r="A31" s="130"/>
      <c r="B31" s="130"/>
    </row>
    <row r="32" spans="1:3" ht="36.75" customHeight="1" x14ac:dyDescent="0.2">
      <c r="A32" s="138" t="s">
        <v>366</v>
      </c>
      <c r="B32" s="138"/>
    </row>
    <row r="33" spans="2:2" x14ac:dyDescent="0.2">
      <c r="B33" s="129"/>
    </row>
  </sheetData>
  <mergeCells count="2">
    <mergeCell ref="A31:B31"/>
    <mergeCell ref="A32:B32"/>
  </mergeCells>
  <printOptions horizontalCentered="1"/>
  <pageMargins left="0.39370078740157483" right="0.39370078740157483" top="0.59055118110236227" bottom="0.39370078740157483" header="0" footer="0"/>
  <pageSetup paperSize="9" orientation="portrait" r:id="rId1"/>
  <headerFooter alignWithMargins="0"/>
  <drawing r:id="rId2"/>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1"/>
  <sheetViews>
    <sheetView showZeros="0" topLeftCell="A2" zoomScaleNormal="100" workbookViewId="0">
      <selection activeCell="A8" sqref="A8"/>
    </sheetView>
  </sheetViews>
  <sheetFormatPr baseColWidth="10" defaultRowHeight="12.75" x14ac:dyDescent="0.2"/>
  <cols>
    <col min="1" max="1" width="66.7109375" style="20" customWidth="1"/>
    <col min="2" max="2" width="20.7109375" style="8" customWidth="1"/>
  </cols>
  <sheetData>
    <row r="1" spans="1:2" ht="39" customHeight="1" x14ac:dyDescent="0.2">
      <c r="A1" s="18"/>
      <c r="B1" s="3" t="s">
        <v>24</v>
      </c>
    </row>
    <row r="3" spans="1:2" ht="25.5" x14ac:dyDescent="0.2">
      <c r="A3" s="19" t="s">
        <v>327</v>
      </c>
      <c r="B3" s="4"/>
    </row>
    <row r="4" spans="1:2" x14ac:dyDescent="0.2">
      <c r="A4" s="19" t="s">
        <v>9</v>
      </c>
      <c r="B4" s="4"/>
    </row>
    <row r="5" spans="1:2" x14ac:dyDescent="0.2">
      <c r="A5" s="19" t="s">
        <v>296</v>
      </c>
      <c r="B5" s="4"/>
    </row>
    <row r="7" spans="1:2" x14ac:dyDescent="0.2">
      <c r="B7" s="57" t="s">
        <v>0</v>
      </c>
    </row>
    <row r="8" spans="1:2" s="8" customFormat="1" ht="36" customHeight="1" x14ac:dyDescent="0.2">
      <c r="A8" s="21" t="s">
        <v>297</v>
      </c>
      <c r="B8" s="6" t="s">
        <v>294</v>
      </c>
    </row>
    <row r="9" spans="1:2" s="43" customFormat="1" ht="15" customHeight="1" x14ac:dyDescent="0.2">
      <c r="A9" s="118" t="s">
        <v>328</v>
      </c>
      <c r="B9" s="119">
        <v>20491000</v>
      </c>
    </row>
    <row r="10" spans="1:2" s="43" customFormat="1" ht="15" customHeight="1" x14ac:dyDescent="0.2">
      <c r="A10" s="118" t="s">
        <v>329</v>
      </c>
      <c r="B10" s="119">
        <v>6906658.1799999997</v>
      </c>
    </row>
    <row r="11" spans="1:2" s="43" customFormat="1" ht="15" customHeight="1" x14ac:dyDescent="0.2">
      <c r="A11" s="118" t="s">
        <v>331</v>
      </c>
      <c r="B11" s="119">
        <v>600</v>
      </c>
    </row>
    <row r="12" spans="1:2" s="43" customFormat="1" ht="15" customHeight="1" x14ac:dyDescent="0.2">
      <c r="A12" s="118" t="s">
        <v>359</v>
      </c>
      <c r="B12" s="119">
        <v>56360</v>
      </c>
    </row>
    <row r="13" spans="1:2" s="43" customFormat="1" ht="15" customHeight="1" x14ac:dyDescent="0.2">
      <c r="A13" s="118" t="s">
        <v>367</v>
      </c>
      <c r="B13" s="119">
        <v>188000</v>
      </c>
    </row>
    <row r="14" spans="1:2" s="43" customFormat="1" ht="15" customHeight="1" x14ac:dyDescent="0.2">
      <c r="A14" s="118" t="s">
        <v>356</v>
      </c>
      <c r="B14" s="119">
        <v>18700</v>
      </c>
    </row>
    <row r="15" spans="1:2" s="43" customFormat="1" ht="15" customHeight="1" x14ac:dyDescent="0.2">
      <c r="A15" s="118" t="s">
        <v>335</v>
      </c>
      <c r="B15" s="119">
        <v>1415471.8399999999</v>
      </c>
    </row>
    <row r="16" spans="1:2" s="43" customFormat="1" ht="15" customHeight="1" x14ac:dyDescent="0.2">
      <c r="A16" s="118" t="s">
        <v>336</v>
      </c>
      <c r="B16" s="119">
        <v>3074599.22</v>
      </c>
    </row>
    <row r="17" spans="1:3" s="43" customFormat="1" ht="15" customHeight="1" x14ac:dyDescent="0.2">
      <c r="A17" s="118" t="s">
        <v>337</v>
      </c>
      <c r="B17" s="119">
        <v>2090000</v>
      </c>
    </row>
    <row r="18" spans="1:3" s="43" customFormat="1" ht="15" customHeight="1" x14ac:dyDescent="0.2">
      <c r="A18" s="118" t="s">
        <v>338</v>
      </c>
      <c r="B18" s="119">
        <v>4837435.16</v>
      </c>
      <c r="C18" s="30"/>
    </row>
    <row r="19" spans="1:3" ht="15" customHeight="1" x14ac:dyDescent="0.2">
      <c r="A19" s="23" t="s">
        <v>21</v>
      </c>
      <c r="B19" s="15">
        <v>39078824.399999991</v>
      </c>
    </row>
    <row r="21" spans="1:3" x14ac:dyDescent="0.2">
      <c r="B21" s="129"/>
    </row>
  </sheetData>
  <printOptions horizontalCentered="1"/>
  <pageMargins left="0.39370078740157483" right="0.39370078740157483" top="0.59055118110236227" bottom="0.39370078740157483" header="0" footer="0"/>
  <pageSetup paperSize="9" orientation="portrait" r:id="rId1"/>
  <headerFooter alignWithMargins="0"/>
  <drawing r:id="rId2"/>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8"/>
  <sheetViews>
    <sheetView showZeros="0" zoomScaleNormal="100" workbookViewId="0">
      <selection activeCell="A8" sqref="A8"/>
    </sheetView>
  </sheetViews>
  <sheetFormatPr baseColWidth="10" defaultRowHeight="12.75" x14ac:dyDescent="0.2"/>
  <cols>
    <col min="1" max="1" width="66.7109375" style="20" customWidth="1"/>
    <col min="2" max="2" width="20.7109375" style="8" customWidth="1"/>
  </cols>
  <sheetData>
    <row r="1" spans="1:3" ht="39" customHeight="1" x14ac:dyDescent="0.2">
      <c r="A1" s="18"/>
      <c r="B1" s="3" t="s">
        <v>24</v>
      </c>
    </row>
    <row r="3" spans="1:3" ht="25.5" x14ac:dyDescent="0.2">
      <c r="A3" s="19" t="s">
        <v>327</v>
      </c>
      <c r="B3" s="4"/>
    </row>
    <row r="4" spans="1:3" x14ac:dyDescent="0.2">
      <c r="A4" s="19" t="s">
        <v>10</v>
      </c>
      <c r="B4" s="4"/>
    </row>
    <row r="5" spans="1:3" x14ac:dyDescent="0.2">
      <c r="A5" s="19" t="s">
        <v>296</v>
      </c>
      <c r="B5" s="4"/>
    </row>
    <row r="7" spans="1:3" x14ac:dyDescent="0.2">
      <c r="B7" s="57" t="s">
        <v>0</v>
      </c>
    </row>
    <row r="8" spans="1:3" s="8" customFormat="1" ht="36" customHeight="1" x14ac:dyDescent="0.2">
      <c r="A8" s="21" t="s">
        <v>297</v>
      </c>
      <c r="B8" s="6" t="s">
        <v>294</v>
      </c>
    </row>
    <row r="9" spans="1:3" s="43" customFormat="1" ht="15" customHeight="1" x14ac:dyDescent="0.2">
      <c r="A9" s="118" t="s">
        <v>329</v>
      </c>
      <c r="B9" s="119">
        <v>4952308.7600000007</v>
      </c>
    </row>
    <row r="10" spans="1:3" s="43" customFormat="1" ht="15" customHeight="1" x14ac:dyDescent="0.2">
      <c r="A10" s="118" t="s">
        <v>368</v>
      </c>
      <c r="B10" s="119">
        <v>126000</v>
      </c>
    </row>
    <row r="11" spans="1:3" s="43" customFormat="1" ht="15" customHeight="1" x14ac:dyDescent="0.2">
      <c r="A11" s="118" t="s">
        <v>345</v>
      </c>
      <c r="B11" s="119">
        <v>20370</v>
      </c>
    </row>
    <row r="12" spans="1:3" s="43" customFormat="1" ht="15" customHeight="1" x14ac:dyDescent="0.2">
      <c r="A12" s="118" t="s">
        <v>335</v>
      </c>
      <c r="B12" s="119">
        <v>822265.2</v>
      </c>
    </row>
    <row r="13" spans="1:3" s="43" customFormat="1" ht="15" customHeight="1" x14ac:dyDescent="0.2">
      <c r="A13" s="118" t="s">
        <v>336</v>
      </c>
      <c r="B13" s="119">
        <v>2057913.1800000002</v>
      </c>
    </row>
    <row r="14" spans="1:3" s="43" customFormat="1" ht="15" customHeight="1" x14ac:dyDescent="0.2">
      <c r="A14" s="118" t="s">
        <v>337</v>
      </c>
      <c r="B14" s="119">
        <v>1662000</v>
      </c>
    </row>
    <row r="15" spans="1:3" s="43" customFormat="1" ht="15" customHeight="1" x14ac:dyDescent="0.2">
      <c r="A15" s="118" t="s">
        <v>338</v>
      </c>
      <c r="B15" s="119">
        <v>4424027.9800000004</v>
      </c>
      <c r="C15" s="30"/>
    </row>
    <row r="16" spans="1:3" ht="15" customHeight="1" x14ac:dyDescent="0.2">
      <c r="A16" s="23" t="s">
        <v>21</v>
      </c>
      <c r="B16" s="15">
        <v>14064885.120000001</v>
      </c>
    </row>
    <row r="18" spans="2:2" x14ac:dyDescent="0.2">
      <c r="B18" s="129"/>
    </row>
  </sheetData>
  <printOptions horizontalCentered="1"/>
  <pageMargins left="0.39370078740157483" right="0.39370078740157483" top="0.59055118110236227" bottom="0.39370078740157483" header="0" footer="0"/>
  <pageSetup paperSize="9" orientation="portrait" r:id="rId1"/>
  <headerFooter alignWithMargins="0"/>
  <drawing r:id="rId2"/>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8"/>
  <sheetViews>
    <sheetView showZeros="0" zoomScaleNormal="100" workbookViewId="0">
      <selection activeCell="A8" sqref="A8"/>
    </sheetView>
  </sheetViews>
  <sheetFormatPr baseColWidth="10" defaultRowHeight="12.75" x14ac:dyDescent="0.2"/>
  <cols>
    <col min="1" max="1" width="66.7109375" style="20" customWidth="1"/>
    <col min="2" max="2" width="20.7109375" style="8" customWidth="1"/>
  </cols>
  <sheetData>
    <row r="1" spans="1:2" ht="39" customHeight="1" x14ac:dyDescent="0.2">
      <c r="A1" s="18"/>
      <c r="B1" s="3" t="s">
        <v>24</v>
      </c>
    </row>
    <row r="3" spans="1:2" ht="25.5" x14ac:dyDescent="0.2">
      <c r="A3" s="19" t="s">
        <v>327</v>
      </c>
      <c r="B3" s="4"/>
    </row>
    <row r="4" spans="1:2" x14ac:dyDescent="0.2">
      <c r="A4" s="19" t="s">
        <v>11</v>
      </c>
      <c r="B4" s="4"/>
    </row>
    <row r="5" spans="1:2" x14ac:dyDescent="0.2">
      <c r="A5" s="19" t="s">
        <v>296</v>
      </c>
      <c r="B5" s="4"/>
    </row>
    <row r="7" spans="1:2" x14ac:dyDescent="0.2">
      <c r="B7" s="57" t="s">
        <v>0</v>
      </c>
    </row>
    <row r="8" spans="1:2" s="8" customFormat="1" ht="36" customHeight="1" x14ac:dyDescent="0.2">
      <c r="A8" s="21" t="s">
        <v>297</v>
      </c>
      <c r="B8" s="6" t="s">
        <v>294</v>
      </c>
    </row>
    <row r="9" spans="1:2" s="43" customFormat="1" ht="15" customHeight="1" x14ac:dyDescent="0.2">
      <c r="A9" s="118" t="s">
        <v>329</v>
      </c>
      <c r="B9" s="119">
        <v>817605.58</v>
      </c>
    </row>
    <row r="10" spans="1:2" s="43" customFormat="1" ht="15" customHeight="1" x14ac:dyDescent="0.2">
      <c r="A10" s="118" t="s">
        <v>345</v>
      </c>
      <c r="B10" s="119">
        <v>3570</v>
      </c>
    </row>
    <row r="11" spans="1:2" s="43" customFormat="1" ht="24.95" customHeight="1" x14ac:dyDescent="0.2">
      <c r="A11" s="118" t="s">
        <v>369</v>
      </c>
      <c r="B11" s="119">
        <v>6050</v>
      </c>
    </row>
    <row r="12" spans="1:2" s="43" customFormat="1" ht="15" customHeight="1" x14ac:dyDescent="0.2">
      <c r="A12" s="118" t="s">
        <v>335</v>
      </c>
      <c r="B12" s="119">
        <v>207584.28999999998</v>
      </c>
    </row>
    <row r="13" spans="1:2" s="43" customFormat="1" ht="15" customHeight="1" x14ac:dyDescent="0.2">
      <c r="A13" s="118" t="s">
        <v>336</v>
      </c>
      <c r="B13" s="119">
        <v>121132.29999999999</v>
      </c>
    </row>
    <row r="14" spans="1:2" s="43" customFormat="1" ht="15" customHeight="1" x14ac:dyDescent="0.2">
      <c r="A14" s="118" t="s">
        <v>337</v>
      </c>
      <c r="B14" s="119">
        <v>193000</v>
      </c>
    </row>
    <row r="15" spans="1:2" s="43" customFormat="1" ht="24.95" customHeight="1" x14ac:dyDescent="0.2">
      <c r="A15" s="118" t="s">
        <v>339</v>
      </c>
      <c r="B15" s="119">
        <v>7000</v>
      </c>
    </row>
    <row r="16" spans="1:2" s="43" customFormat="1" ht="15" customHeight="1" x14ac:dyDescent="0.2">
      <c r="A16" s="118" t="s">
        <v>340</v>
      </c>
      <c r="B16" s="119">
        <v>2810</v>
      </c>
    </row>
    <row r="17" spans="1:2" s="43" customFormat="1" ht="15" customHeight="1" x14ac:dyDescent="0.2">
      <c r="A17" s="118" t="s">
        <v>365</v>
      </c>
      <c r="B17" s="119">
        <v>682730</v>
      </c>
    </row>
    <row r="18" spans="1:2" ht="15" customHeight="1" x14ac:dyDescent="0.2">
      <c r="A18" s="23" t="s">
        <v>21</v>
      </c>
      <c r="B18" s="15">
        <v>2041482.17</v>
      </c>
    </row>
  </sheetData>
  <printOptions horizontalCentered="1"/>
  <pageMargins left="0.39370078740157483" right="0.39370078740157483" top="0.59055118110236227" bottom="0.39370078740157483" header="0" footer="0"/>
  <pageSetup paperSize="9" orientation="portrait" r:id="rId1"/>
  <headerFooter alignWithMargins="0"/>
  <drawing r:id="rId2"/>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9"/>
  <sheetViews>
    <sheetView showZeros="0" zoomScaleNormal="100" workbookViewId="0">
      <selection activeCell="A8" sqref="A8"/>
    </sheetView>
  </sheetViews>
  <sheetFormatPr baseColWidth="10" defaultRowHeight="12.75" x14ac:dyDescent="0.2"/>
  <cols>
    <col min="1" max="1" width="66.7109375" style="20" customWidth="1"/>
    <col min="2" max="2" width="20.7109375" style="8" customWidth="1"/>
  </cols>
  <sheetData>
    <row r="1" spans="1:3" ht="39" customHeight="1" x14ac:dyDescent="0.2">
      <c r="A1" s="18"/>
      <c r="B1" s="3" t="s">
        <v>24</v>
      </c>
    </row>
    <row r="3" spans="1:3" ht="25.5" x14ac:dyDescent="0.2">
      <c r="A3" s="19" t="s">
        <v>327</v>
      </c>
      <c r="B3" s="4"/>
    </row>
    <row r="4" spans="1:3" x14ac:dyDescent="0.2">
      <c r="A4" s="19" t="s">
        <v>12</v>
      </c>
      <c r="B4" s="4"/>
    </row>
    <row r="5" spans="1:3" x14ac:dyDescent="0.2">
      <c r="A5" s="19" t="s">
        <v>296</v>
      </c>
      <c r="B5" s="4"/>
    </row>
    <row r="7" spans="1:3" x14ac:dyDescent="0.2">
      <c r="B7" s="57" t="s">
        <v>0</v>
      </c>
    </row>
    <row r="8" spans="1:3" s="8" customFormat="1" ht="36" customHeight="1" x14ac:dyDescent="0.2">
      <c r="A8" s="21" t="s">
        <v>297</v>
      </c>
      <c r="B8" s="6" t="s">
        <v>294</v>
      </c>
    </row>
    <row r="9" spans="1:3" s="43" customFormat="1" ht="15" customHeight="1" x14ac:dyDescent="0.2">
      <c r="A9" s="118" t="s">
        <v>328</v>
      </c>
      <c r="B9" s="119">
        <v>28220698.100000001</v>
      </c>
    </row>
    <row r="10" spans="1:3" s="43" customFormat="1" ht="15" customHeight="1" x14ac:dyDescent="0.2">
      <c r="A10" s="118" t="s">
        <v>329</v>
      </c>
      <c r="B10" s="119">
        <v>229996.52000000002</v>
      </c>
    </row>
    <row r="11" spans="1:3" s="43" customFormat="1" ht="15" customHeight="1" x14ac:dyDescent="0.2">
      <c r="A11" s="118" t="s">
        <v>341</v>
      </c>
      <c r="B11" s="119">
        <v>86330</v>
      </c>
    </row>
    <row r="12" spans="1:3" s="43" customFormat="1" ht="15" customHeight="1" x14ac:dyDescent="0.2">
      <c r="A12" s="118" t="s">
        <v>335</v>
      </c>
      <c r="B12" s="119">
        <v>20376.66</v>
      </c>
    </row>
    <row r="13" spans="1:3" s="43" customFormat="1" ht="15" customHeight="1" x14ac:dyDescent="0.2">
      <c r="A13" s="118" t="s">
        <v>336</v>
      </c>
      <c r="B13" s="119">
        <v>1089682.78</v>
      </c>
    </row>
    <row r="14" spans="1:3" s="43" customFormat="1" ht="15" customHeight="1" x14ac:dyDescent="0.2">
      <c r="A14" s="118" t="s">
        <v>337</v>
      </c>
      <c r="B14" s="119">
        <v>5736000</v>
      </c>
    </row>
    <row r="15" spans="1:3" s="43" customFormat="1" ht="15" customHeight="1" x14ac:dyDescent="0.2">
      <c r="A15" s="118" t="s">
        <v>338</v>
      </c>
      <c r="B15" s="119">
        <v>5419176.540000001</v>
      </c>
      <c r="C15" s="30"/>
    </row>
    <row r="16" spans="1:3" s="43" customFormat="1" ht="24.95" customHeight="1" x14ac:dyDescent="0.2">
      <c r="A16" s="118" t="s">
        <v>339</v>
      </c>
      <c r="B16" s="119">
        <v>74000</v>
      </c>
    </row>
    <row r="17" spans="1:2" s="43" customFormat="1" ht="15" customHeight="1" x14ac:dyDescent="0.2">
      <c r="A17" s="118" t="s">
        <v>365</v>
      </c>
      <c r="B17" s="119">
        <v>6970</v>
      </c>
    </row>
    <row r="18" spans="1:2" ht="15" customHeight="1" x14ac:dyDescent="0.2">
      <c r="A18" s="23" t="s">
        <v>21</v>
      </c>
      <c r="B18" s="15">
        <v>40883230.600000001</v>
      </c>
    </row>
    <row r="19" spans="1:2" x14ac:dyDescent="0.2">
      <c r="B19" s="129"/>
    </row>
  </sheetData>
  <printOptions horizontalCentered="1"/>
  <pageMargins left="0.39370078740157483" right="0.39370078740157483" top="0.59055118110236227" bottom="0.39370078740157483" header="0" footer="0"/>
  <pageSetup paperSize="9" orientation="portrait" r:id="rId1"/>
  <headerFooter alignWithMargins="0"/>
  <drawing r:id="rId2"/>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5"/>
  <sheetViews>
    <sheetView showZeros="0" zoomScaleNormal="100" workbookViewId="0">
      <selection activeCell="A8" sqref="A8"/>
    </sheetView>
  </sheetViews>
  <sheetFormatPr baseColWidth="10" defaultRowHeight="12.75" x14ac:dyDescent="0.2"/>
  <cols>
    <col min="1" max="1" width="66.7109375" style="20" customWidth="1"/>
    <col min="2" max="2" width="20.7109375" style="8" customWidth="1"/>
  </cols>
  <sheetData>
    <row r="1" spans="1:2" ht="39" customHeight="1" x14ac:dyDescent="0.2">
      <c r="A1" s="18"/>
      <c r="B1" s="3" t="s">
        <v>24</v>
      </c>
    </row>
    <row r="3" spans="1:2" ht="25.5" x14ac:dyDescent="0.2">
      <c r="A3" s="19" t="s">
        <v>327</v>
      </c>
      <c r="B3" s="4"/>
    </row>
    <row r="4" spans="1:2" x14ac:dyDescent="0.2">
      <c r="A4" s="19" t="s">
        <v>69</v>
      </c>
      <c r="B4" s="4"/>
    </row>
    <row r="5" spans="1:2" x14ac:dyDescent="0.2">
      <c r="A5" s="19" t="s">
        <v>296</v>
      </c>
      <c r="B5" s="4"/>
    </row>
    <row r="7" spans="1:2" x14ac:dyDescent="0.2">
      <c r="B7" s="57" t="s">
        <v>0</v>
      </c>
    </row>
    <row r="8" spans="1:2" s="8" customFormat="1" ht="36" customHeight="1" x14ac:dyDescent="0.2">
      <c r="A8" s="21" t="s">
        <v>297</v>
      </c>
      <c r="B8" s="6" t="s">
        <v>294</v>
      </c>
    </row>
    <row r="9" spans="1:2" s="43" customFormat="1" ht="15" customHeight="1" x14ac:dyDescent="0.2">
      <c r="A9" s="118" t="s">
        <v>328</v>
      </c>
      <c r="B9" s="119">
        <v>61247821.25</v>
      </c>
    </row>
    <row r="10" spans="1:2" s="43" customFormat="1" ht="15" customHeight="1" x14ac:dyDescent="0.2">
      <c r="A10" s="118" t="s">
        <v>329</v>
      </c>
      <c r="B10" s="119">
        <v>10069172.609999999</v>
      </c>
    </row>
    <row r="11" spans="1:2" s="43" customFormat="1" ht="15" customHeight="1" x14ac:dyDescent="0.2">
      <c r="A11" s="118" t="s">
        <v>341</v>
      </c>
      <c r="B11" s="119">
        <v>129580</v>
      </c>
    </row>
    <row r="12" spans="1:2" s="43" customFormat="1" ht="15" customHeight="1" x14ac:dyDescent="0.2">
      <c r="A12" s="118" t="s">
        <v>370</v>
      </c>
      <c r="B12" s="119">
        <v>240870</v>
      </c>
    </row>
    <row r="13" spans="1:2" s="43" customFormat="1" ht="15" customHeight="1" x14ac:dyDescent="0.2">
      <c r="A13" s="118" t="s">
        <v>345</v>
      </c>
      <c r="B13" s="119">
        <v>220</v>
      </c>
    </row>
    <row r="14" spans="1:2" s="43" customFormat="1" ht="15" customHeight="1" x14ac:dyDescent="0.2">
      <c r="A14" s="118" t="s">
        <v>346</v>
      </c>
      <c r="B14" s="119">
        <v>2732000</v>
      </c>
    </row>
    <row r="15" spans="1:2" s="43" customFormat="1" ht="15" customHeight="1" x14ac:dyDescent="0.2">
      <c r="A15" s="118" t="s">
        <v>335</v>
      </c>
      <c r="B15" s="119">
        <v>11082412.229999997</v>
      </c>
    </row>
    <row r="16" spans="1:2" s="43" customFormat="1" ht="15" customHeight="1" x14ac:dyDescent="0.2">
      <c r="A16" s="118" t="s">
        <v>336</v>
      </c>
      <c r="B16" s="119">
        <v>12094364.559999999</v>
      </c>
    </row>
    <row r="17" spans="1:3" s="43" customFormat="1" ht="15" customHeight="1" x14ac:dyDescent="0.2">
      <c r="A17" s="118" t="s">
        <v>337</v>
      </c>
      <c r="B17" s="119">
        <v>3238000</v>
      </c>
    </row>
    <row r="18" spans="1:3" s="43" customFormat="1" ht="15" customHeight="1" x14ac:dyDescent="0.2">
      <c r="A18" s="118" t="s">
        <v>348</v>
      </c>
      <c r="B18" s="119">
        <v>39000</v>
      </c>
    </row>
    <row r="19" spans="1:3" s="43" customFormat="1" ht="15" customHeight="1" x14ac:dyDescent="0.2">
      <c r="A19" s="118" t="s">
        <v>338</v>
      </c>
      <c r="B19" s="119">
        <v>12811571.289999997</v>
      </c>
      <c r="C19" s="30"/>
    </row>
    <row r="20" spans="1:3" s="43" customFormat="1" ht="24.95" customHeight="1" x14ac:dyDescent="0.2">
      <c r="A20" s="118" t="s">
        <v>339</v>
      </c>
      <c r="B20" s="119">
        <v>5491000</v>
      </c>
    </row>
    <row r="21" spans="1:3" s="43" customFormat="1" ht="15" customHeight="1" x14ac:dyDescent="0.2">
      <c r="A21" s="118" t="s">
        <v>365</v>
      </c>
      <c r="B21" s="119">
        <v>800470</v>
      </c>
    </row>
    <row r="22" spans="1:3" s="43" customFormat="1" ht="15" customHeight="1" x14ac:dyDescent="0.2">
      <c r="A22" s="118" t="s">
        <v>371</v>
      </c>
      <c r="B22" s="119">
        <v>2180</v>
      </c>
    </row>
    <row r="23" spans="1:3" ht="15" customHeight="1" x14ac:dyDescent="0.2">
      <c r="A23" s="23" t="s">
        <v>21</v>
      </c>
      <c r="B23" s="15">
        <v>119978661.94</v>
      </c>
    </row>
    <row r="25" spans="1:3" x14ac:dyDescent="0.2">
      <c r="B25" s="129"/>
    </row>
  </sheetData>
  <printOptions horizontalCentered="1"/>
  <pageMargins left="0.39370078740157483" right="0.39370078740157483" top="0.59055118110236227" bottom="0.39370078740157483" header="0" footer="0"/>
  <pageSetup paperSize="9" orientation="portrait" r:id="rId1"/>
  <headerFooter alignWithMargins="0"/>
  <drawing r:id="rId2"/>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8"/>
  <sheetViews>
    <sheetView showZeros="0" zoomScaleNormal="100" workbookViewId="0">
      <selection activeCell="A8" sqref="A8"/>
    </sheetView>
  </sheetViews>
  <sheetFormatPr baseColWidth="10" defaultRowHeight="12.75" x14ac:dyDescent="0.2"/>
  <cols>
    <col min="1" max="1" width="66.7109375" style="20" customWidth="1"/>
    <col min="2" max="2" width="20.7109375" style="8" customWidth="1"/>
  </cols>
  <sheetData>
    <row r="1" spans="1:2" ht="39" customHeight="1" x14ac:dyDescent="0.2">
      <c r="A1" s="18"/>
      <c r="B1" s="3" t="s">
        <v>24</v>
      </c>
    </row>
    <row r="3" spans="1:2" ht="25.5" x14ac:dyDescent="0.2">
      <c r="A3" s="19" t="s">
        <v>327</v>
      </c>
      <c r="B3" s="4"/>
    </row>
    <row r="4" spans="1:2" x14ac:dyDescent="0.2">
      <c r="A4" s="19" t="s">
        <v>97</v>
      </c>
      <c r="B4" s="4"/>
    </row>
    <row r="5" spans="1:2" x14ac:dyDescent="0.2">
      <c r="A5" s="19" t="s">
        <v>296</v>
      </c>
      <c r="B5" s="4"/>
    </row>
    <row r="7" spans="1:2" x14ac:dyDescent="0.2">
      <c r="B7" s="57" t="s">
        <v>0</v>
      </c>
    </row>
    <row r="8" spans="1:2" s="8" customFormat="1" ht="36" customHeight="1" x14ac:dyDescent="0.2">
      <c r="A8" s="21" t="s">
        <v>297</v>
      </c>
      <c r="B8" s="6" t="s">
        <v>294</v>
      </c>
    </row>
    <row r="9" spans="1:2" s="43" customFormat="1" ht="15" customHeight="1" x14ac:dyDescent="0.2">
      <c r="A9" s="118" t="s">
        <v>328</v>
      </c>
      <c r="B9" s="119">
        <v>2806472.38</v>
      </c>
    </row>
    <row r="10" spans="1:2" s="43" customFormat="1" ht="15" customHeight="1" x14ac:dyDescent="0.2">
      <c r="A10" s="118" t="s">
        <v>329</v>
      </c>
      <c r="B10" s="119">
        <v>4414112.29</v>
      </c>
    </row>
    <row r="11" spans="1:2" s="43" customFormat="1" ht="15" customHeight="1" x14ac:dyDescent="0.2">
      <c r="A11" s="118" t="s">
        <v>345</v>
      </c>
      <c r="B11" s="119">
        <v>32340</v>
      </c>
    </row>
    <row r="12" spans="1:2" s="43" customFormat="1" ht="15" customHeight="1" x14ac:dyDescent="0.2">
      <c r="A12" s="118" t="s">
        <v>335</v>
      </c>
      <c r="B12" s="119">
        <v>4220915.9300000006</v>
      </c>
    </row>
    <row r="13" spans="1:2" s="43" customFormat="1" ht="15" customHeight="1" x14ac:dyDescent="0.2">
      <c r="A13" s="118" t="s">
        <v>336</v>
      </c>
      <c r="B13" s="119">
        <v>5870923.8000000007</v>
      </c>
    </row>
    <row r="14" spans="1:2" s="43" customFormat="1" ht="15" customHeight="1" x14ac:dyDescent="0.2">
      <c r="A14" s="118" t="s">
        <v>337</v>
      </c>
      <c r="B14" s="119">
        <v>1461000</v>
      </c>
    </row>
    <row r="15" spans="1:2" s="43" customFormat="1" ht="24.95" customHeight="1" x14ac:dyDescent="0.2">
      <c r="A15" s="118" t="s">
        <v>339</v>
      </c>
      <c r="B15" s="119">
        <v>33000</v>
      </c>
    </row>
    <row r="16" spans="1:2" s="43" customFormat="1" ht="15" customHeight="1" x14ac:dyDescent="0.2">
      <c r="A16" s="118" t="s">
        <v>340</v>
      </c>
      <c r="B16" s="119">
        <v>5565290</v>
      </c>
    </row>
    <row r="17" spans="1:2" s="43" customFormat="1" ht="15" customHeight="1" x14ac:dyDescent="0.2">
      <c r="A17" s="118" t="s">
        <v>365</v>
      </c>
      <c r="B17" s="119">
        <v>5300090</v>
      </c>
    </row>
    <row r="18" spans="1:2" ht="15" customHeight="1" x14ac:dyDescent="0.2">
      <c r="A18" s="23" t="s">
        <v>21</v>
      </c>
      <c r="B18" s="15">
        <v>29704144.400000002</v>
      </c>
    </row>
  </sheetData>
  <printOptions horizontalCentered="1"/>
  <pageMargins left="0.39370078740157483" right="0.39370078740157483" top="0.59055118110236227" bottom="0.39370078740157483" header="0" footer="0"/>
  <pageSetup paperSize="9" orientation="portrait" r:id="rId1"/>
  <headerFooter alignWithMargins="0"/>
  <drawing r:id="rId2"/>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2"/>
  <sheetViews>
    <sheetView showZeros="0" zoomScaleNormal="100" workbookViewId="0">
      <selection activeCell="A8" sqref="A8"/>
    </sheetView>
  </sheetViews>
  <sheetFormatPr baseColWidth="10" defaultRowHeight="12.75" x14ac:dyDescent="0.2"/>
  <cols>
    <col min="1" max="1" width="66.7109375" style="20" customWidth="1"/>
    <col min="2" max="2" width="20.7109375" style="8" customWidth="1"/>
  </cols>
  <sheetData>
    <row r="1" spans="1:2" ht="39" customHeight="1" x14ac:dyDescent="0.2">
      <c r="A1" s="18"/>
      <c r="B1" s="3" t="s">
        <v>24</v>
      </c>
    </row>
    <row r="3" spans="1:2" ht="25.5" x14ac:dyDescent="0.2">
      <c r="A3" s="19" t="s">
        <v>327</v>
      </c>
      <c r="B3" s="4"/>
    </row>
    <row r="4" spans="1:2" x14ac:dyDescent="0.2">
      <c r="A4" s="19" t="s">
        <v>20</v>
      </c>
      <c r="B4" s="4"/>
    </row>
    <row r="5" spans="1:2" x14ac:dyDescent="0.2">
      <c r="A5" s="19" t="s">
        <v>296</v>
      </c>
      <c r="B5" s="4"/>
    </row>
    <row r="7" spans="1:2" x14ac:dyDescent="0.2">
      <c r="B7" s="57" t="s">
        <v>0</v>
      </c>
    </row>
    <row r="8" spans="1:2" s="8" customFormat="1" ht="36" customHeight="1" x14ac:dyDescent="0.2">
      <c r="A8" s="21" t="s">
        <v>297</v>
      </c>
      <c r="B8" s="6" t="s">
        <v>294</v>
      </c>
    </row>
    <row r="9" spans="1:2" s="43" customFormat="1" ht="15" customHeight="1" x14ac:dyDescent="0.2">
      <c r="A9" s="127" t="s">
        <v>328</v>
      </c>
      <c r="B9" s="116">
        <v>30127397.079999998</v>
      </c>
    </row>
    <row r="10" spans="1:2" s="43" customFormat="1" ht="15" customHeight="1" x14ac:dyDescent="0.2">
      <c r="A10" s="127" t="s">
        <v>329</v>
      </c>
      <c r="B10" s="116">
        <v>11290625.779999999</v>
      </c>
    </row>
    <row r="11" spans="1:2" s="43" customFormat="1" ht="15" customHeight="1" x14ac:dyDescent="0.2">
      <c r="A11" s="127" t="s">
        <v>345</v>
      </c>
      <c r="B11" s="116">
        <v>473710</v>
      </c>
    </row>
    <row r="12" spans="1:2" s="43" customFormat="1" ht="15" customHeight="1" x14ac:dyDescent="0.2">
      <c r="A12" s="127" t="s">
        <v>346</v>
      </c>
      <c r="B12" s="116">
        <v>4000</v>
      </c>
    </row>
    <row r="13" spans="1:2" s="43" customFormat="1" ht="15" customHeight="1" x14ac:dyDescent="0.2">
      <c r="A13" s="127" t="s">
        <v>335</v>
      </c>
      <c r="B13" s="116">
        <v>25156.9</v>
      </c>
    </row>
    <row r="14" spans="1:2" s="43" customFormat="1" ht="15" customHeight="1" x14ac:dyDescent="0.2">
      <c r="A14" s="118" t="s">
        <v>336</v>
      </c>
      <c r="B14" s="119">
        <v>6994140.9699999988</v>
      </c>
    </row>
    <row r="15" spans="1:2" s="43" customFormat="1" ht="15" customHeight="1" x14ac:dyDescent="0.2">
      <c r="A15" s="118" t="s">
        <v>337</v>
      </c>
      <c r="B15" s="119">
        <v>1622000</v>
      </c>
    </row>
    <row r="16" spans="1:2" s="43" customFormat="1" ht="24.95" customHeight="1" x14ac:dyDescent="0.2">
      <c r="A16" s="118" t="s">
        <v>339</v>
      </c>
      <c r="B16" s="119">
        <v>10000</v>
      </c>
    </row>
    <row r="17" spans="1:2" s="43" customFormat="1" ht="15" customHeight="1" x14ac:dyDescent="0.2">
      <c r="A17" s="118" t="s">
        <v>349</v>
      </c>
      <c r="B17" s="119">
        <v>3712680</v>
      </c>
    </row>
    <row r="18" spans="1:2" s="43" customFormat="1" ht="15" customHeight="1" x14ac:dyDescent="0.2">
      <c r="A18" s="118" t="s">
        <v>340</v>
      </c>
      <c r="B18" s="119">
        <v>1454890</v>
      </c>
    </row>
    <row r="19" spans="1:2" s="43" customFormat="1" ht="15" customHeight="1" x14ac:dyDescent="0.2">
      <c r="A19" s="118" t="s">
        <v>365</v>
      </c>
      <c r="B19" s="119">
        <v>7120</v>
      </c>
    </row>
    <row r="20" spans="1:2" ht="15" customHeight="1" x14ac:dyDescent="0.2">
      <c r="A20" s="23" t="s">
        <v>21</v>
      </c>
      <c r="B20" s="15">
        <v>55721720.729999997</v>
      </c>
    </row>
    <row r="22" spans="1:2" x14ac:dyDescent="0.2">
      <c r="B22" s="129"/>
    </row>
  </sheetData>
  <printOptions horizontalCentered="1"/>
  <pageMargins left="0.39370078740157483" right="0.39370078740157483" top="0.59055118110236227" bottom="0.39370078740157483" header="0" footer="0"/>
  <pageSetup paperSize="9" orientation="portrait" r:id="rId1"/>
  <headerFooter alignWithMargins="0"/>
  <drawing r:id="rId2"/>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7"/>
  <sheetViews>
    <sheetView showZeros="0" zoomScaleNormal="100" workbookViewId="0">
      <selection activeCell="A8" sqref="A8"/>
    </sheetView>
  </sheetViews>
  <sheetFormatPr baseColWidth="10" defaultRowHeight="12.75" x14ac:dyDescent="0.2"/>
  <cols>
    <col min="1" max="1" width="66.7109375" style="20" customWidth="1"/>
    <col min="2" max="2" width="20.7109375" style="8" customWidth="1"/>
  </cols>
  <sheetData>
    <row r="1" spans="1:3" ht="39" customHeight="1" x14ac:dyDescent="0.2">
      <c r="A1" s="18"/>
      <c r="B1" s="3" t="s">
        <v>24</v>
      </c>
    </row>
    <row r="3" spans="1:3" ht="25.5" x14ac:dyDescent="0.2">
      <c r="A3" s="19" t="s">
        <v>327</v>
      </c>
      <c r="B3" s="4"/>
    </row>
    <row r="4" spans="1:3" x14ac:dyDescent="0.2">
      <c r="A4" s="19" t="s">
        <v>13</v>
      </c>
      <c r="B4" s="4"/>
    </row>
    <row r="5" spans="1:3" x14ac:dyDescent="0.2">
      <c r="A5" s="19" t="s">
        <v>296</v>
      </c>
      <c r="B5" s="4"/>
    </row>
    <row r="7" spans="1:3" x14ac:dyDescent="0.2">
      <c r="B7" s="57" t="s">
        <v>0</v>
      </c>
    </row>
    <row r="8" spans="1:3" s="8" customFormat="1" ht="36" customHeight="1" x14ac:dyDescent="0.2">
      <c r="A8" s="21" t="s">
        <v>297</v>
      </c>
      <c r="B8" s="6" t="s">
        <v>294</v>
      </c>
    </row>
    <row r="9" spans="1:3" s="43" customFormat="1" ht="24.95" customHeight="1" x14ac:dyDescent="0.2">
      <c r="A9" s="118" t="s">
        <v>330</v>
      </c>
      <c r="B9" s="119">
        <v>40</v>
      </c>
    </row>
    <row r="10" spans="1:3" s="43" customFormat="1" ht="15" customHeight="1" x14ac:dyDescent="0.2">
      <c r="A10" s="118" t="s">
        <v>372</v>
      </c>
      <c r="B10" s="119">
        <v>1040</v>
      </c>
    </row>
    <row r="11" spans="1:3" s="43" customFormat="1" ht="15" customHeight="1" x14ac:dyDescent="0.2">
      <c r="A11" s="118" t="s">
        <v>345</v>
      </c>
      <c r="B11" s="119">
        <v>1954380</v>
      </c>
    </row>
    <row r="12" spans="1:3" s="43" customFormat="1" ht="15" customHeight="1" x14ac:dyDescent="0.2">
      <c r="A12" s="118" t="s">
        <v>335</v>
      </c>
      <c r="B12" s="119">
        <v>33030556.029999997</v>
      </c>
    </row>
    <row r="13" spans="1:3" s="43" customFormat="1" ht="15" customHeight="1" x14ac:dyDescent="0.2">
      <c r="A13" s="118" t="s">
        <v>337</v>
      </c>
      <c r="B13" s="119">
        <v>2397000</v>
      </c>
    </row>
    <row r="14" spans="1:3" s="43" customFormat="1" ht="15" customHeight="1" x14ac:dyDescent="0.2">
      <c r="A14" s="118" t="s">
        <v>338</v>
      </c>
      <c r="B14" s="119">
        <v>6661073.1500000004</v>
      </c>
      <c r="C14" s="30"/>
    </row>
    <row r="15" spans="1:3" s="43" customFormat="1" ht="24.95" customHeight="1" x14ac:dyDescent="0.2">
      <c r="A15" s="118" t="s">
        <v>339</v>
      </c>
      <c r="B15" s="119">
        <v>141000</v>
      </c>
    </row>
    <row r="16" spans="1:3" s="43" customFormat="1" ht="15" customHeight="1" x14ac:dyDescent="0.2">
      <c r="A16" s="118" t="s">
        <v>340</v>
      </c>
      <c r="B16" s="119">
        <v>141900</v>
      </c>
    </row>
    <row r="17" spans="1:2" ht="15" customHeight="1" x14ac:dyDescent="0.2">
      <c r="A17" s="23" t="s">
        <v>21</v>
      </c>
      <c r="B17" s="15">
        <v>44326989.18</v>
      </c>
    </row>
  </sheetData>
  <printOptions horizontalCentered="1"/>
  <pageMargins left="0.39370078740157483" right="0.39370078740157483" top="0.59055118110236227" bottom="0.39370078740157483" header="0" footer="0"/>
  <pageSetup paperSize="9" orientation="portrait" r:id="rId1"/>
  <headerFooter alignWithMargins="0"/>
  <drawing r:id="rId2"/>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8"/>
  <sheetViews>
    <sheetView showZeros="0" zoomScaleNormal="100" workbookViewId="0">
      <selection activeCell="A8" sqref="A8"/>
    </sheetView>
  </sheetViews>
  <sheetFormatPr baseColWidth="10" defaultRowHeight="12.75" x14ac:dyDescent="0.2"/>
  <cols>
    <col min="1" max="1" width="66.7109375" style="20" customWidth="1"/>
    <col min="2" max="2" width="20.7109375" style="8" customWidth="1"/>
  </cols>
  <sheetData>
    <row r="1" spans="1:2" ht="39" customHeight="1" x14ac:dyDescent="0.2">
      <c r="A1" s="18"/>
      <c r="B1" s="3" t="s">
        <v>24</v>
      </c>
    </row>
    <row r="3" spans="1:2" ht="25.5" x14ac:dyDescent="0.2">
      <c r="A3" s="19" t="s">
        <v>327</v>
      </c>
      <c r="B3" s="4"/>
    </row>
    <row r="4" spans="1:2" x14ac:dyDescent="0.2">
      <c r="A4" s="19" t="s">
        <v>70</v>
      </c>
      <c r="B4" s="4"/>
    </row>
    <row r="5" spans="1:2" x14ac:dyDescent="0.2">
      <c r="A5" s="19" t="s">
        <v>296</v>
      </c>
      <c r="B5" s="4"/>
    </row>
    <row r="7" spans="1:2" x14ac:dyDescent="0.2">
      <c r="B7" s="57" t="s">
        <v>0</v>
      </c>
    </row>
    <row r="8" spans="1:2" s="8" customFormat="1" ht="36" customHeight="1" x14ac:dyDescent="0.2">
      <c r="A8" s="21" t="s">
        <v>297</v>
      </c>
      <c r="B8" s="6" t="s">
        <v>294</v>
      </c>
    </row>
    <row r="9" spans="1:2" s="43" customFormat="1" ht="15" customHeight="1" x14ac:dyDescent="0.2">
      <c r="A9" s="118" t="s">
        <v>328</v>
      </c>
      <c r="B9" s="119">
        <v>12915000</v>
      </c>
    </row>
    <row r="10" spans="1:2" s="43" customFormat="1" ht="15" customHeight="1" x14ac:dyDescent="0.2">
      <c r="A10" s="118" t="s">
        <v>329</v>
      </c>
      <c r="B10" s="119">
        <v>3324383.71</v>
      </c>
    </row>
    <row r="11" spans="1:2" s="43" customFormat="1" ht="15" customHeight="1" x14ac:dyDescent="0.2">
      <c r="A11" s="118" t="s">
        <v>345</v>
      </c>
      <c r="B11" s="119">
        <v>20540</v>
      </c>
    </row>
    <row r="12" spans="1:2" s="43" customFormat="1" ht="15" customHeight="1" x14ac:dyDescent="0.2">
      <c r="A12" s="118" t="s">
        <v>335</v>
      </c>
      <c r="B12" s="119">
        <v>625449.34000000008</v>
      </c>
    </row>
    <row r="13" spans="1:2" s="43" customFormat="1" ht="15" customHeight="1" x14ac:dyDescent="0.2">
      <c r="A13" s="118" t="s">
        <v>336</v>
      </c>
      <c r="B13" s="119">
        <v>449934.62999999995</v>
      </c>
    </row>
    <row r="14" spans="1:2" s="43" customFormat="1" ht="15" customHeight="1" x14ac:dyDescent="0.2">
      <c r="A14" s="118" t="s">
        <v>337</v>
      </c>
      <c r="B14" s="119">
        <v>382000</v>
      </c>
    </row>
    <row r="15" spans="1:2" s="43" customFormat="1" ht="24.95" customHeight="1" x14ac:dyDescent="0.2">
      <c r="A15" s="118" t="s">
        <v>339</v>
      </c>
      <c r="B15" s="119">
        <v>8000</v>
      </c>
    </row>
    <row r="16" spans="1:2" ht="15" customHeight="1" x14ac:dyDescent="0.2">
      <c r="A16" s="23" t="s">
        <v>21</v>
      </c>
      <c r="B16" s="15">
        <v>17725307.68</v>
      </c>
    </row>
    <row r="18" spans="2:2" x14ac:dyDescent="0.2">
      <c r="B18" s="129"/>
    </row>
  </sheetData>
  <printOptions horizontalCentered="1"/>
  <pageMargins left="0.39370078740157483" right="0.39370078740157483" top="0.59055118110236227" bottom="0.39370078740157483" header="0" footer="0"/>
  <pageSetup paperSize="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6"/>
  <sheetViews>
    <sheetView showZeros="0" workbookViewId="0">
      <selection activeCell="A8" sqref="A8"/>
    </sheetView>
  </sheetViews>
  <sheetFormatPr baseColWidth="10" defaultRowHeight="12.75" x14ac:dyDescent="0.2"/>
  <cols>
    <col min="1" max="1" width="6.7109375" style="20" customWidth="1"/>
    <col min="2" max="2" width="60.7109375" customWidth="1"/>
    <col min="3" max="3" width="23.7109375" customWidth="1"/>
  </cols>
  <sheetData>
    <row r="1" spans="1:3" ht="39" customHeight="1" x14ac:dyDescent="0.2">
      <c r="A1" s="18"/>
      <c r="B1" s="1"/>
      <c r="C1" s="3" t="s">
        <v>24</v>
      </c>
    </row>
    <row r="3" spans="1:3" ht="25.5" x14ac:dyDescent="0.2">
      <c r="A3" s="19" t="s">
        <v>99</v>
      </c>
      <c r="B3" s="4"/>
      <c r="C3" s="4"/>
    </row>
    <row r="4" spans="1:3" x14ac:dyDescent="0.2">
      <c r="A4" s="19" t="s">
        <v>11</v>
      </c>
      <c r="B4" s="4"/>
      <c r="C4" s="4"/>
    </row>
    <row r="5" spans="1:3" x14ac:dyDescent="0.2">
      <c r="A5" s="19" t="s">
        <v>22</v>
      </c>
      <c r="B5" s="4"/>
      <c r="C5" s="4"/>
    </row>
    <row r="7" spans="1:3" x14ac:dyDescent="0.2">
      <c r="C7" s="5" t="s">
        <v>0</v>
      </c>
    </row>
    <row r="8" spans="1:3" s="8" customFormat="1" ht="36" customHeight="1" x14ac:dyDescent="0.2">
      <c r="A8" s="21" t="s">
        <v>6</v>
      </c>
      <c r="B8" s="12"/>
      <c r="C8" s="6" t="s">
        <v>3</v>
      </c>
    </row>
    <row r="9" spans="1:3" s="11" customFormat="1" ht="15" customHeight="1" x14ac:dyDescent="0.2">
      <c r="A9" s="22" t="s">
        <v>31</v>
      </c>
      <c r="B9" s="13" t="s">
        <v>73</v>
      </c>
      <c r="C9" s="29">
        <v>7240.19</v>
      </c>
    </row>
    <row r="10" spans="1:3" s="11" customFormat="1" ht="15" customHeight="1" x14ac:dyDescent="0.2">
      <c r="A10" s="22" t="s">
        <v>32</v>
      </c>
      <c r="B10" s="13" t="s">
        <v>33</v>
      </c>
      <c r="C10" s="29">
        <v>42540.78</v>
      </c>
    </row>
    <row r="11" spans="1:3" s="11" customFormat="1" ht="15" customHeight="1" x14ac:dyDescent="0.2">
      <c r="A11" s="22" t="s">
        <v>34</v>
      </c>
      <c r="B11" s="13" t="s">
        <v>35</v>
      </c>
      <c r="C11" s="29">
        <v>5590578.8499999996</v>
      </c>
    </row>
    <row r="12" spans="1:3" s="11" customFormat="1" ht="15" customHeight="1" x14ac:dyDescent="0.2">
      <c r="A12" s="22" t="s">
        <v>76</v>
      </c>
      <c r="B12" s="13" t="s">
        <v>77</v>
      </c>
      <c r="C12" s="29">
        <v>42813.120000000003</v>
      </c>
    </row>
    <row r="13" spans="1:3" s="11" customFormat="1" ht="15" customHeight="1" x14ac:dyDescent="0.2">
      <c r="A13" s="22" t="s">
        <v>78</v>
      </c>
      <c r="B13" s="13" t="s">
        <v>79</v>
      </c>
      <c r="C13" s="29">
        <v>3800.25</v>
      </c>
    </row>
    <row r="14" spans="1:3" s="11" customFormat="1" ht="15" customHeight="1" x14ac:dyDescent="0.2">
      <c r="A14" s="22" t="s">
        <v>37</v>
      </c>
      <c r="B14" s="13" t="s">
        <v>75</v>
      </c>
      <c r="C14" s="29">
        <v>1378199.93</v>
      </c>
    </row>
    <row r="15" spans="1:3" s="11" customFormat="1" ht="15" customHeight="1" x14ac:dyDescent="0.2">
      <c r="A15" s="22" t="s">
        <v>81</v>
      </c>
      <c r="B15" s="13" t="s">
        <v>82</v>
      </c>
      <c r="C15" s="29">
        <v>33641.410000000003</v>
      </c>
    </row>
    <row r="16" spans="1:3" s="8" customFormat="1" ht="15" customHeight="1" x14ac:dyDescent="0.2">
      <c r="A16" s="23" t="s">
        <v>21</v>
      </c>
      <c r="B16" s="23"/>
      <c r="C16" s="15">
        <f>SUM(C9:C15)</f>
        <v>7098814.5299999993</v>
      </c>
    </row>
  </sheetData>
  <phoneticPr fontId="1" type="noConversion"/>
  <printOptions horizontalCentered="1"/>
  <pageMargins left="0.39370078740157483" right="0.39370078740157483" top="0.59055118110236227" bottom="0.39370078740157483" header="0" footer="0"/>
  <pageSetup paperSize="9" orientation="portrait" r:id="rId1"/>
  <headerFooter alignWithMargins="0"/>
  <drawing r:id="rId2"/>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6"/>
  <sheetViews>
    <sheetView showZeros="0" zoomScaleNormal="100" workbookViewId="0">
      <selection activeCell="A8" sqref="A8"/>
    </sheetView>
  </sheetViews>
  <sheetFormatPr baseColWidth="10" defaultRowHeight="12.75" x14ac:dyDescent="0.2"/>
  <cols>
    <col min="1" max="1" width="66.7109375" style="20" customWidth="1"/>
    <col min="2" max="2" width="20.7109375" style="8" customWidth="1"/>
  </cols>
  <sheetData>
    <row r="1" spans="1:2" ht="39" customHeight="1" x14ac:dyDescent="0.2">
      <c r="A1" s="18"/>
      <c r="B1" s="3" t="s">
        <v>24</v>
      </c>
    </row>
    <row r="3" spans="1:2" ht="25.5" x14ac:dyDescent="0.2">
      <c r="A3" s="19" t="s">
        <v>327</v>
      </c>
      <c r="B3" s="4"/>
    </row>
    <row r="4" spans="1:2" x14ac:dyDescent="0.2">
      <c r="A4" s="19" t="s">
        <v>14</v>
      </c>
      <c r="B4" s="4"/>
    </row>
    <row r="5" spans="1:2" x14ac:dyDescent="0.2">
      <c r="A5" s="19" t="s">
        <v>296</v>
      </c>
      <c r="B5" s="4"/>
    </row>
    <row r="7" spans="1:2" x14ac:dyDescent="0.2">
      <c r="B7" s="57" t="s">
        <v>0</v>
      </c>
    </row>
    <row r="8" spans="1:2" s="8" customFormat="1" ht="36" customHeight="1" x14ac:dyDescent="0.2">
      <c r="A8" s="21" t="s">
        <v>297</v>
      </c>
      <c r="B8" s="6" t="s">
        <v>294</v>
      </c>
    </row>
    <row r="9" spans="1:2" s="43" customFormat="1" ht="15" customHeight="1" x14ac:dyDescent="0.2">
      <c r="A9" s="118" t="s">
        <v>328</v>
      </c>
      <c r="B9" s="119">
        <v>62533548.149999999</v>
      </c>
    </row>
    <row r="10" spans="1:2" s="43" customFormat="1" ht="15" customHeight="1" x14ac:dyDescent="0.2">
      <c r="A10" s="118" t="s">
        <v>329</v>
      </c>
      <c r="B10" s="119">
        <v>14749340.040000001</v>
      </c>
    </row>
    <row r="11" spans="1:2" s="43" customFormat="1" ht="15" customHeight="1" x14ac:dyDescent="0.2">
      <c r="A11" s="118" t="s">
        <v>345</v>
      </c>
      <c r="B11" s="119">
        <v>40000</v>
      </c>
    </row>
    <row r="12" spans="1:2" s="43" customFormat="1" ht="15" customHeight="1" x14ac:dyDescent="0.2">
      <c r="A12" s="118" t="s">
        <v>336</v>
      </c>
      <c r="B12" s="119">
        <v>1350810.44</v>
      </c>
    </row>
    <row r="13" spans="1:2" s="43" customFormat="1" ht="15" customHeight="1" x14ac:dyDescent="0.2">
      <c r="A13" s="118" t="s">
        <v>337</v>
      </c>
      <c r="B13" s="119">
        <v>500000</v>
      </c>
    </row>
    <row r="14" spans="1:2" s="43" customFormat="1" ht="15" customHeight="1" x14ac:dyDescent="0.2">
      <c r="A14" s="118" t="s">
        <v>348</v>
      </c>
      <c r="B14" s="119">
        <v>23000</v>
      </c>
    </row>
    <row r="15" spans="1:2" s="43" customFormat="1" ht="15" customHeight="1" x14ac:dyDescent="0.2">
      <c r="A15" s="118" t="s">
        <v>340</v>
      </c>
      <c r="B15" s="119">
        <v>7890</v>
      </c>
    </row>
    <row r="16" spans="1:2" ht="15" customHeight="1" x14ac:dyDescent="0.2">
      <c r="A16" s="23" t="s">
        <v>21</v>
      </c>
      <c r="B16" s="15">
        <v>79204588.629999995</v>
      </c>
    </row>
  </sheetData>
  <printOptions horizontalCentered="1"/>
  <pageMargins left="0.39370078740157483" right="0.39370078740157483" top="0.59055118110236227" bottom="0.39370078740157483" header="0" footer="0"/>
  <pageSetup paperSize="9" orientation="portrait" r:id="rId1"/>
  <headerFooter alignWithMargins="0"/>
  <drawing r:id="rId2"/>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7"/>
  <sheetViews>
    <sheetView showZeros="0" zoomScaleNormal="100" workbookViewId="0">
      <selection activeCell="A8" sqref="A8"/>
    </sheetView>
  </sheetViews>
  <sheetFormatPr baseColWidth="10" defaultRowHeight="12.75" x14ac:dyDescent="0.2"/>
  <cols>
    <col min="1" max="1" width="66.7109375" style="20" customWidth="1"/>
    <col min="2" max="2" width="20.7109375" style="8" customWidth="1"/>
  </cols>
  <sheetData>
    <row r="1" spans="1:3" ht="39" customHeight="1" x14ac:dyDescent="0.2">
      <c r="A1" s="18"/>
      <c r="B1" s="3" t="s">
        <v>24</v>
      </c>
    </row>
    <row r="3" spans="1:3" ht="25.5" x14ac:dyDescent="0.2">
      <c r="A3" s="19" t="s">
        <v>327</v>
      </c>
      <c r="B3" s="4"/>
    </row>
    <row r="4" spans="1:3" x14ac:dyDescent="0.2">
      <c r="A4" s="19" t="s">
        <v>19</v>
      </c>
      <c r="B4" s="4"/>
    </row>
    <row r="5" spans="1:3" x14ac:dyDescent="0.2">
      <c r="A5" s="19" t="s">
        <v>296</v>
      </c>
      <c r="B5" s="4"/>
    </row>
    <row r="7" spans="1:3" x14ac:dyDescent="0.2">
      <c r="B7" s="57" t="s">
        <v>0</v>
      </c>
    </row>
    <row r="8" spans="1:3" s="8" customFormat="1" ht="36" customHeight="1" x14ac:dyDescent="0.2">
      <c r="A8" s="21" t="s">
        <v>297</v>
      </c>
      <c r="B8" s="6" t="s">
        <v>294</v>
      </c>
    </row>
    <row r="9" spans="1:3" s="43" customFormat="1" ht="15" customHeight="1" x14ac:dyDescent="0.2">
      <c r="A9" s="118" t="s">
        <v>345</v>
      </c>
      <c r="B9" s="119">
        <v>80</v>
      </c>
    </row>
    <row r="10" spans="1:3" s="43" customFormat="1" ht="15" customHeight="1" x14ac:dyDescent="0.2">
      <c r="A10" s="118" t="s">
        <v>359</v>
      </c>
      <c r="B10" s="119">
        <v>1020</v>
      </c>
    </row>
    <row r="11" spans="1:3" s="43" customFormat="1" ht="15" customHeight="1" x14ac:dyDescent="0.2">
      <c r="A11" s="118" t="s">
        <v>335</v>
      </c>
      <c r="B11" s="119">
        <v>63148818.810000002</v>
      </c>
    </row>
    <row r="12" spans="1:3" s="43" customFormat="1" ht="15" customHeight="1" x14ac:dyDescent="0.2">
      <c r="A12" s="118" t="s">
        <v>337</v>
      </c>
      <c r="B12" s="119">
        <v>1009000</v>
      </c>
    </row>
    <row r="13" spans="1:3" s="43" customFormat="1" ht="15" customHeight="1" x14ac:dyDescent="0.2">
      <c r="A13" s="118" t="s">
        <v>338</v>
      </c>
      <c r="B13" s="119">
        <v>13666329.650000002</v>
      </c>
      <c r="C13" s="30"/>
    </row>
    <row r="14" spans="1:3" s="43" customFormat="1" ht="24.95" customHeight="1" x14ac:dyDescent="0.2">
      <c r="A14" s="118" t="s">
        <v>339</v>
      </c>
      <c r="B14" s="119">
        <v>66000</v>
      </c>
    </row>
    <row r="15" spans="1:3" ht="15" customHeight="1" x14ac:dyDescent="0.2">
      <c r="A15" s="23" t="s">
        <v>21</v>
      </c>
      <c r="B15" s="15">
        <v>77891248.460000008</v>
      </c>
    </row>
    <row r="17" spans="2:2" x14ac:dyDescent="0.2">
      <c r="B17" s="129"/>
    </row>
  </sheetData>
  <printOptions horizontalCentered="1"/>
  <pageMargins left="0.39370078740157483" right="0.39370078740157483" top="0.59055118110236227" bottom="0.39370078740157483" header="0" footer="0"/>
  <pageSetup paperSize="9" orientation="portrait" r:id="rId1"/>
  <headerFooter alignWithMargins="0"/>
  <drawing r:id="rId2"/>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5"/>
  <sheetViews>
    <sheetView showZeros="0" zoomScaleNormal="100" workbookViewId="0">
      <selection activeCell="A8" sqref="A8"/>
    </sheetView>
  </sheetViews>
  <sheetFormatPr baseColWidth="10" defaultRowHeight="12.75" x14ac:dyDescent="0.2"/>
  <cols>
    <col min="1" max="1" width="66.7109375" style="20" customWidth="1"/>
    <col min="2" max="2" width="20.7109375" style="8" customWidth="1"/>
  </cols>
  <sheetData>
    <row r="1" spans="1:2" ht="39" customHeight="1" x14ac:dyDescent="0.2">
      <c r="A1" s="18"/>
      <c r="B1" s="3" t="s">
        <v>24</v>
      </c>
    </row>
    <row r="3" spans="1:2" s="8" customFormat="1" ht="25.5" x14ac:dyDescent="0.2">
      <c r="A3" s="19" t="s">
        <v>327</v>
      </c>
      <c r="B3" s="4"/>
    </row>
    <row r="4" spans="1:2" s="8" customFormat="1" x14ac:dyDescent="0.2">
      <c r="A4" s="19" t="s">
        <v>71</v>
      </c>
      <c r="B4" s="4"/>
    </row>
    <row r="5" spans="1:2" s="8" customFormat="1" x14ac:dyDescent="0.2">
      <c r="A5" s="19" t="s">
        <v>296</v>
      </c>
      <c r="B5" s="4"/>
    </row>
    <row r="6" spans="1:2" s="8" customFormat="1" x14ac:dyDescent="0.2">
      <c r="A6" s="24"/>
    </row>
    <row r="7" spans="1:2" s="8" customFormat="1" x14ac:dyDescent="0.2">
      <c r="A7" s="24"/>
      <c r="B7" s="57" t="s">
        <v>0</v>
      </c>
    </row>
    <row r="8" spans="1:2" s="8" customFormat="1" ht="36" customHeight="1" x14ac:dyDescent="0.2">
      <c r="A8" s="21" t="s">
        <v>297</v>
      </c>
      <c r="B8" s="6" t="s">
        <v>294</v>
      </c>
    </row>
    <row r="9" spans="1:2" s="43" customFormat="1" ht="15" customHeight="1" x14ac:dyDescent="0.2">
      <c r="A9" s="118" t="s">
        <v>328</v>
      </c>
      <c r="B9" s="119">
        <v>26271545.300000001</v>
      </c>
    </row>
    <row r="10" spans="1:2" s="43" customFormat="1" ht="15" customHeight="1" x14ac:dyDescent="0.2">
      <c r="A10" s="118" t="s">
        <v>329</v>
      </c>
      <c r="B10" s="119">
        <v>24100080.82</v>
      </c>
    </row>
    <row r="11" spans="1:2" s="43" customFormat="1" ht="15" customHeight="1" x14ac:dyDescent="0.2">
      <c r="A11" s="118" t="s">
        <v>373</v>
      </c>
      <c r="B11" s="119">
        <v>594920</v>
      </c>
    </row>
    <row r="12" spans="1:2" s="43" customFormat="1" ht="15" customHeight="1" x14ac:dyDescent="0.2">
      <c r="A12" s="118" t="s">
        <v>374</v>
      </c>
      <c r="B12" s="119">
        <v>210330</v>
      </c>
    </row>
    <row r="13" spans="1:2" s="43" customFormat="1" ht="15" customHeight="1" x14ac:dyDescent="0.2">
      <c r="A13" s="118" t="s">
        <v>375</v>
      </c>
      <c r="B13" s="119">
        <v>4090</v>
      </c>
    </row>
    <row r="14" spans="1:2" s="43" customFormat="1" ht="15" customHeight="1" x14ac:dyDescent="0.2">
      <c r="A14" s="118" t="s">
        <v>376</v>
      </c>
      <c r="B14" s="119">
        <v>10281.91</v>
      </c>
    </row>
    <row r="15" spans="1:2" s="43" customFormat="1" ht="24.95" customHeight="1" x14ac:dyDescent="0.2">
      <c r="A15" s="118" t="s">
        <v>330</v>
      </c>
      <c r="B15" s="119">
        <v>2760820</v>
      </c>
    </row>
    <row r="16" spans="1:2" s="43" customFormat="1" ht="15" customHeight="1" x14ac:dyDescent="0.2">
      <c r="A16" s="118" t="s">
        <v>331</v>
      </c>
      <c r="B16" s="119">
        <v>6982500</v>
      </c>
    </row>
    <row r="17" spans="1:2" s="43" customFormat="1" ht="15" customHeight="1" x14ac:dyDescent="0.2">
      <c r="A17" s="118" t="s">
        <v>345</v>
      </c>
      <c r="B17" s="119">
        <v>9559740</v>
      </c>
    </row>
    <row r="18" spans="1:2" s="43" customFormat="1" ht="15" customHeight="1" x14ac:dyDescent="0.2">
      <c r="A18" s="118" t="s">
        <v>333</v>
      </c>
      <c r="B18" s="119">
        <v>61570</v>
      </c>
    </row>
    <row r="19" spans="1:2" s="43" customFormat="1" ht="15" customHeight="1" x14ac:dyDescent="0.2">
      <c r="A19" s="118" t="s">
        <v>377</v>
      </c>
      <c r="B19" s="119">
        <v>21000</v>
      </c>
    </row>
    <row r="20" spans="1:2" s="43" customFormat="1" ht="15" customHeight="1" x14ac:dyDescent="0.2">
      <c r="A20" s="118" t="s">
        <v>346</v>
      </c>
      <c r="B20" s="119">
        <v>1114000</v>
      </c>
    </row>
    <row r="21" spans="1:2" s="43" customFormat="1" ht="15" customHeight="1" x14ac:dyDescent="0.2">
      <c r="A21" s="118" t="s">
        <v>378</v>
      </c>
      <c r="B21" s="119">
        <v>16490</v>
      </c>
    </row>
    <row r="22" spans="1:2" s="43" customFormat="1" ht="15" customHeight="1" x14ac:dyDescent="0.2">
      <c r="A22" s="118" t="s">
        <v>379</v>
      </c>
      <c r="B22" s="119">
        <v>264000</v>
      </c>
    </row>
    <row r="23" spans="1:2" s="43" customFormat="1" ht="15" customHeight="1" x14ac:dyDescent="0.2">
      <c r="A23" s="118" t="s">
        <v>380</v>
      </c>
      <c r="B23" s="119">
        <v>7396000</v>
      </c>
    </row>
    <row r="24" spans="1:2" s="43" customFormat="1" ht="15" customHeight="1" x14ac:dyDescent="0.2">
      <c r="A24" s="118" t="s">
        <v>381</v>
      </c>
      <c r="B24" s="119">
        <v>41000</v>
      </c>
    </row>
    <row r="25" spans="1:2" s="43" customFormat="1" ht="15" customHeight="1" x14ac:dyDescent="0.2">
      <c r="A25" s="118" t="s">
        <v>382</v>
      </c>
      <c r="B25" s="119">
        <v>80160</v>
      </c>
    </row>
    <row r="26" spans="1:2" s="43" customFormat="1" ht="15" customHeight="1" x14ac:dyDescent="0.2">
      <c r="A26" s="118" t="s">
        <v>383</v>
      </c>
      <c r="B26" s="119">
        <v>38050</v>
      </c>
    </row>
    <row r="27" spans="1:2" s="43" customFormat="1" ht="15" customHeight="1" x14ac:dyDescent="0.2">
      <c r="A27" s="118" t="s">
        <v>347</v>
      </c>
      <c r="B27" s="119">
        <v>22060</v>
      </c>
    </row>
    <row r="28" spans="1:2" s="43" customFormat="1" ht="24.95" customHeight="1" x14ac:dyDescent="0.2">
      <c r="A28" s="118" t="s">
        <v>384</v>
      </c>
      <c r="B28" s="119">
        <v>9083.2900000000009</v>
      </c>
    </row>
    <row r="29" spans="1:2" s="43" customFormat="1" ht="15" customHeight="1" x14ac:dyDescent="0.2">
      <c r="A29" s="118" t="s">
        <v>385</v>
      </c>
      <c r="B29" s="119">
        <v>8136.35</v>
      </c>
    </row>
    <row r="30" spans="1:2" s="43" customFormat="1" ht="15" customHeight="1" x14ac:dyDescent="0.2">
      <c r="A30" s="118" t="s">
        <v>386</v>
      </c>
      <c r="B30" s="119">
        <v>160000</v>
      </c>
    </row>
    <row r="31" spans="1:2" s="43" customFormat="1" ht="15" customHeight="1" x14ac:dyDescent="0.2">
      <c r="A31" s="118" t="s">
        <v>363</v>
      </c>
      <c r="B31" s="119">
        <v>73410</v>
      </c>
    </row>
    <row r="32" spans="1:2" s="43" customFormat="1" ht="15" customHeight="1" x14ac:dyDescent="0.2">
      <c r="A32" s="118" t="s">
        <v>387</v>
      </c>
      <c r="B32" s="119">
        <v>168030</v>
      </c>
    </row>
    <row r="33" spans="1:2" s="43" customFormat="1" ht="15" customHeight="1" x14ac:dyDescent="0.2">
      <c r="A33" s="118" t="s">
        <v>388</v>
      </c>
      <c r="B33" s="119">
        <v>6650</v>
      </c>
    </row>
    <row r="34" spans="1:2" s="43" customFormat="1" ht="24.95" customHeight="1" x14ac:dyDescent="0.2">
      <c r="A34" s="118" t="s">
        <v>369</v>
      </c>
      <c r="B34" s="119">
        <v>15950</v>
      </c>
    </row>
    <row r="35" spans="1:2" s="43" customFormat="1" ht="15" customHeight="1" x14ac:dyDescent="0.2">
      <c r="A35" s="118" t="s">
        <v>389</v>
      </c>
      <c r="B35" s="119">
        <v>6000</v>
      </c>
    </row>
    <row r="36" spans="1:2" s="43" customFormat="1" ht="15" customHeight="1" x14ac:dyDescent="0.2">
      <c r="A36" s="118" t="s">
        <v>390</v>
      </c>
      <c r="B36" s="119">
        <v>1000</v>
      </c>
    </row>
    <row r="37" spans="1:2" s="43" customFormat="1" ht="15" customHeight="1" x14ac:dyDescent="0.2">
      <c r="A37" s="118" t="s">
        <v>391</v>
      </c>
      <c r="B37" s="119">
        <v>4740</v>
      </c>
    </row>
    <row r="38" spans="1:2" s="43" customFormat="1" ht="15" customHeight="1" x14ac:dyDescent="0.2">
      <c r="A38" s="118" t="s">
        <v>392</v>
      </c>
      <c r="B38" s="119">
        <v>65520</v>
      </c>
    </row>
    <row r="39" spans="1:2" s="43" customFormat="1" ht="15" customHeight="1" x14ac:dyDescent="0.2">
      <c r="A39" s="118" t="s">
        <v>335</v>
      </c>
      <c r="B39" s="119">
        <v>54410081.970000006</v>
      </c>
    </row>
    <row r="40" spans="1:2" s="43" customFormat="1" ht="15" customHeight="1" x14ac:dyDescent="0.2">
      <c r="A40" s="118" t="s">
        <v>336</v>
      </c>
      <c r="B40" s="119">
        <v>32357695.079999998</v>
      </c>
    </row>
    <row r="41" spans="1:2" s="43" customFormat="1" ht="15" customHeight="1" x14ac:dyDescent="0.2">
      <c r="A41" s="118" t="s">
        <v>393</v>
      </c>
      <c r="B41" s="119">
        <v>17000</v>
      </c>
    </row>
    <row r="42" spans="1:2" s="43" customFormat="1" ht="15" customHeight="1" x14ac:dyDescent="0.2">
      <c r="A42" s="118" t="s">
        <v>337</v>
      </c>
      <c r="B42" s="119">
        <v>26870000</v>
      </c>
    </row>
    <row r="43" spans="1:2" s="43" customFormat="1" ht="15" customHeight="1" x14ac:dyDescent="0.2">
      <c r="A43" s="118" t="s">
        <v>394</v>
      </c>
      <c r="B43" s="119">
        <v>2497000</v>
      </c>
    </row>
    <row r="44" spans="1:2" s="43" customFormat="1" ht="15" customHeight="1" x14ac:dyDescent="0.2">
      <c r="A44" s="118" t="s">
        <v>395</v>
      </c>
      <c r="B44" s="119">
        <v>341790</v>
      </c>
    </row>
    <row r="45" spans="1:2" s="43" customFormat="1" ht="15" customHeight="1" x14ac:dyDescent="0.2">
      <c r="A45" s="118" t="s">
        <v>396</v>
      </c>
      <c r="B45" s="119">
        <v>1514130</v>
      </c>
    </row>
    <row r="46" spans="1:2" s="43" customFormat="1" ht="15" customHeight="1" x14ac:dyDescent="0.2">
      <c r="A46" s="118" t="s">
        <v>397</v>
      </c>
      <c r="B46" s="119">
        <v>1259060</v>
      </c>
    </row>
    <row r="47" spans="1:2" s="43" customFormat="1" ht="15" customHeight="1" x14ac:dyDescent="0.2">
      <c r="A47" s="118" t="s">
        <v>398</v>
      </c>
      <c r="B47" s="119">
        <v>72000</v>
      </c>
    </row>
    <row r="48" spans="1:2" s="43" customFormat="1" ht="24.95" customHeight="1" x14ac:dyDescent="0.2">
      <c r="A48" s="118" t="s">
        <v>399</v>
      </c>
      <c r="B48" s="119">
        <v>406000</v>
      </c>
    </row>
    <row r="49" spans="1:2" s="43" customFormat="1" ht="24.95" customHeight="1" x14ac:dyDescent="0.2">
      <c r="A49" s="118" t="s">
        <v>339</v>
      </c>
      <c r="B49" s="119">
        <v>2671000</v>
      </c>
    </row>
    <row r="50" spans="1:2" s="43" customFormat="1" ht="24.95" customHeight="1" x14ac:dyDescent="0.2">
      <c r="A50" s="118" t="s">
        <v>400</v>
      </c>
      <c r="B50" s="119">
        <v>2750</v>
      </c>
    </row>
    <row r="51" spans="1:2" s="43" customFormat="1" ht="15" customHeight="1" x14ac:dyDescent="0.2">
      <c r="A51" s="118" t="s">
        <v>401</v>
      </c>
      <c r="B51" s="119">
        <v>2795000</v>
      </c>
    </row>
    <row r="52" spans="1:2" s="43" customFormat="1" ht="15" customHeight="1" x14ac:dyDescent="0.2">
      <c r="A52" s="118" t="s">
        <v>402</v>
      </c>
      <c r="B52" s="119">
        <v>4800</v>
      </c>
    </row>
    <row r="53" spans="1:2" s="43" customFormat="1" ht="15" customHeight="1" x14ac:dyDescent="0.2">
      <c r="A53" s="118" t="s">
        <v>350</v>
      </c>
      <c r="B53" s="119">
        <v>169350</v>
      </c>
    </row>
    <row r="54" spans="1:2" s="43" customFormat="1" ht="24.95" customHeight="1" x14ac:dyDescent="0.2">
      <c r="A54" s="118" t="s">
        <v>403</v>
      </c>
      <c r="B54" s="119">
        <v>313000</v>
      </c>
    </row>
    <row r="55" spans="1:2" ht="15" customHeight="1" x14ac:dyDescent="0.2">
      <c r="A55" s="23" t="s">
        <v>21</v>
      </c>
      <c r="B55" s="15">
        <v>205767814.72000003</v>
      </c>
    </row>
  </sheetData>
  <printOptions horizontalCentered="1"/>
  <pageMargins left="0.39370078740157483" right="0.39370078740157483" top="0.59055118110236227" bottom="0.39370078740157483" header="0" footer="0"/>
  <pageSetup paperSize="9" orientation="portrait" r:id="rId1"/>
  <headerFooter alignWithMargins="0"/>
  <drawing r:id="rId2"/>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8"/>
  <sheetViews>
    <sheetView showZeros="0" zoomScaleNormal="100" workbookViewId="0">
      <selection activeCell="A8" sqref="A8"/>
    </sheetView>
  </sheetViews>
  <sheetFormatPr baseColWidth="10" defaultRowHeight="12.75" x14ac:dyDescent="0.2"/>
  <cols>
    <col min="1" max="1" width="66.7109375" style="20" customWidth="1"/>
    <col min="2" max="2" width="20.7109375" style="8" customWidth="1"/>
  </cols>
  <sheetData>
    <row r="1" spans="1:2" ht="39" customHeight="1" x14ac:dyDescent="0.2">
      <c r="A1" s="18"/>
      <c r="B1" s="3" t="s">
        <v>24</v>
      </c>
    </row>
    <row r="3" spans="1:2" ht="25.5" x14ac:dyDescent="0.2">
      <c r="A3" s="19" t="s">
        <v>327</v>
      </c>
      <c r="B3" s="4"/>
    </row>
    <row r="4" spans="1:2" x14ac:dyDescent="0.2">
      <c r="A4" s="19" t="s">
        <v>98</v>
      </c>
      <c r="B4" s="4"/>
    </row>
    <row r="5" spans="1:2" x14ac:dyDescent="0.2">
      <c r="A5" s="19" t="s">
        <v>296</v>
      </c>
      <c r="B5" s="4"/>
    </row>
    <row r="7" spans="1:2" x14ac:dyDescent="0.2">
      <c r="B7" s="57" t="s">
        <v>0</v>
      </c>
    </row>
    <row r="8" spans="1:2" s="8" customFormat="1" ht="36" customHeight="1" x14ac:dyDescent="0.2">
      <c r="A8" s="21" t="s">
        <v>297</v>
      </c>
      <c r="B8" s="6" t="s">
        <v>294</v>
      </c>
    </row>
    <row r="9" spans="1:2" s="43" customFormat="1" ht="15" customHeight="1" x14ac:dyDescent="0.2">
      <c r="A9" s="118" t="s">
        <v>328</v>
      </c>
      <c r="B9" s="119">
        <v>126751567.06999999</v>
      </c>
    </row>
    <row r="10" spans="1:2" s="43" customFormat="1" ht="15" customHeight="1" x14ac:dyDescent="0.2">
      <c r="A10" s="118" t="s">
        <v>329</v>
      </c>
      <c r="B10" s="119">
        <v>16880502.950000003</v>
      </c>
    </row>
    <row r="11" spans="1:2" s="43" customFormat="1" ht="15" customHeight="1" x14ac:dyDescent="0.2">
      <c r="A11" s="118" t="s">
        <v>345</v>
      </c>
      <c r="B11" s="119">
        <v>3240</v>
      </c>
    </row>
    <row r="12" spans="1:2" s="43" customFormat="1" ht="15" customHeight="1" x14ac:dyDescent="0.2">
      <c r="A12" s="118" t="s">
        <v>380</v>
      </c>
      <c r="B12" s="119">
        <v>2614000</v>
      </c>
    </row>
    <row r="13" spans="1:2" s="43" customFormat="1" ht="15" customHeight="1" x14ac:dyDescent="0.2">
      <c r="A13" s="118" t="s">
        <v>404</v>
      </c>
      <c r="B13" s="119">
        <v>55980</v>
      </c>
    </row>
    <row r="14" spans="1:2" s="43" customFormat="1" ht="15" customHeight="1" x14ac:dyDescent="0.2">
      <c r="A14" s="118" t="s">
        <v>405</v>
      </c>
      <c r="B14" s="119">
        <v>2448.1799999999998</v>
      </c>
    </row>
    <row r="15" spans="1:2" s="43" customFormat="1" ht="15" customHeight="1" x14ac:dyDescent="0.2">
      <c r="A15" s="118" t="s">
        <v>335</v>
      </c>
      <c r="B15" s="119">
        <v>533772.03</v>
      </c>
    </row>
    <row r="16" spans="1:2" s="43" customFormat="1" ht="15" customHeight="1" x14ac:dyDescent="0.2">
      <c r="A16" s="118" t="s">
        <v>336</v>
      </c>
      <c r="B16" s="119">
        <v>6044507.8400000008</v>
      </c>
    </row>
    <row r="17" spans="1:2" s="43" customFormat="1" ht="15" customHeight="1" x14ac:dyDescent="0.2">
      <c r="A17" s="118" t="s">
        <v>337</v>
      </c>
      <c r="B17" s="119">
        <v>2516000</v>
      </c>
    </row>
    <row r="18" spans="1:2" s="43" customFormat="1" ht="15" customHeight="1" x14ac:dyDescent="0.2">
      <c r="A18" s="118" t="s">
        <v>348</v>
      </c>
      <c r="B18" s="119">
        <v>4136000</v>
      </c>
    </row>
    <row r="19" spans="1:2" s="43" customFormat="1" ht="15" customHeight="1" x14ac:dyDescent="0.2">
      <c r="A19" s="118" t="s">
        <v>406</v>
      </c>
      <c r="B19" s="119">
        <v>33960</v>
      </c>
    </row>
    <row r="20" spans="1:2" s="43" customFormat="1" ht="24.95" customHeight="1" x14ac:dyDescent="0.2">
      <c r="A20" s="118" t="s">
        <v>399</v>
      </c>
      <c r="B20" s="119">
        <v>241000</v>
      </c>
    </row>
    <row r="21" spans="1:2" s="43" customFormat="1" ht="24.95" customHeight="1" x14ac:dyDescent="0.2">
      <c r="A21" s="118" t="s">
        <v>339</v>
      </c>
      <c r="B21" s="119">
        <v>2570000</v>
      </c>
    </row>
    <row r="22" spans="1:2" s="43" customFormat="1" ht="15" customHeight="1" x14ac:dyDescent="0.2">
      <c r="A22" s="118" t="s">
        <v>349</v>
      </c>
      <c r="B22" s="119">
        <v>10816070</v>
      </c>
    </row>
    <row r="23" spans="1:2" s="43" customFormat="1" ht="15" customHeight="1" x14ac:dyDescent="0.2">
      <c r="A23" s="118" t="s">
        <v>340</v>
      </c>
      <c r="B23" s="119">
        <v>21620</v>
      </c>
    </row>
    <row r="24" spans="1:2" s="43" customFormat="1" ht="15" customHeight="1" x14ac:dyDescent="0.2">
      <c r="A24" s="118" t="s">
        <v>365</v>
      </c>
      <c r="B24" s="119">
        <v>760260</v>
      </c>
    </row>
    <row r="25" spans="1:2" s="43" customFormat="1" ht="24.95" customHeight="1" x14ac:dyDescent="0.2">
      <c r="A25" s="118" t="s">
        <v>407</v>
      </c>
      <c r="B25" s="119">
        <v>174180</v>
      </c>
    </row>
    <row r="26" spans="1:2" ht="15" customHeight="1" x14ac:dyDescent="0.2">
      <c r="A26" s="23" t="s">
        <v>21</v>
      </c>
      <c r="B26" s="15">
        <v>174155108.06999999</v>
      </c>
    </row>
    <row r="28" spans="1:2" x14ac:dyDescent="0.2">
      <c r="B28" s="129"/>
    </row>
  </sheetData>
  <printOptions horizontalCentered="1"/>
  <pageMargins left="0.39370078740157483" right="0.39370078740157483" top="0.59055118110236227" bottom="0.39370078740157483" header="0" footer="0"/>
  <pageSetup paperSize="9" orientation="portrait" r:id="rId1"/>
  <headerFooter alignWithMargins="0"/>
  <drawing r:id="rId2"/>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
  <sheetViews>
    <sheetView showZeros="0" zoomScaleNormal="100" workbookViewId="0">
      <selection activeCell="A8" sqref="A8"/>
    </sheetView>
  </sheetViews>
  <sheetFormatPr baseColWidth="10" defaultRowHeight="12.75" x14ac:dyDescent="0.2"/>
  <cols>
    <col min="1" max="1" width="66.7109375" style="20" customWidth="1"/>
    <col min="2" max="2" width="20.7109375" style="8" customWidth="1"/>
  </cols>
  <sheetData>
    <row r="1" spans="1:3" ht="39" customHeight="1" x14ac:dyDescent="0.2">
      <c r="A1" s="18"/>
      <c r="B1" s="3" t="s">
        <v>24</v>
      </c>
    </row>
    <row r="3" spans="1:3" ht="25.5" x14ac:dyDescent="0.2">
      <c r="A3" s="19" t="s">
        <v>327</v>
      </c>
      <c r="B3" s="4"/>
    </row>
    <row r="4" spans="1:3" x14ac:dyDescent="0.2">
      <c r="A4" s="19" t="s">
        <v>15</v>
      </c>
      <c r="B4" s="4"/>
    </row>
    <row r="5" spans="1:3" x14ac:dyDescent="0.2">
      <c r="A5" s="19" t="s">
        <v>296</v>
      </c>
      <c r="B5" s="4"/>
    </row>
    <row r="7" spans="1:3" x14ac:dyDescent="0.2">
      <c r="B7" s="57" t="s">
        <v>0</v>
      </c>
    </row>
    <row r="8" spans="1:3" s="8" customFormat="1" ht="36" customHeight="1" x14ac:dyDescent="0.2">
      <c r="A8" s="21" t="s">
        <v>297</v>
      </c>
      <c r="B8" s="6" t="s">
        <v>294</v>
      </c>
    </row>
    <row r="9" spans="1:3" s="43" customFormat="1" ht="15" customHeight="1" x14ac:dyDescent="0.2">
      <c r="A9" s="118" t="s">
        <v>335</v>
      </c>
      <c r="B9" s="119">
        <v>30996.78</v>
      </c>
    </row>
    <row r="10" spans="1:3" s="43" customFormat="1" ht="15" customHeight="1" x14ac:dyDescent="0.2">
      <c r="A10" s="118" t="s">
        <v>337</v>
      </c>
      <c r="B10" s="119">
        <v>10000</v>
      </c>
    </row>
    <row r="11" spans="1:3" s="43" customFormat="1" ht="15" customHeight="1" x14ac:dyDescent="0.2">
      <c r="A11" s="118" t="s">
        <v>338</v>
      </c>
      <c r="B11" s="119">
        <v>3736931.47</v>
      </c>
      <c r="C11" s="30"/>
    </row>
    <row r="12" spans="1:3" ht="15" customHeight="1" x14ac:dyDescent="0.2">
      <c r="A12" s="23" t="s">
        <v>21</v>
      </c>
      <c r="B12" s="15">
        <v>3777928.25</v>
      </c>
    </row>
  </sheetData>
  <printOptions horizontalCentered="1"/>
  <pageMargins left="0.39370078740157483" right="0.39370078740157483" top="0.59055118110236227" bottom="0.39370078740157483" header="0" footer="0"/>
  <pageSetup paperSize="9" orientation="portrait" r:id="rId1"/>
  <headerFooter alignWithMargins="0"/>
  <drawing r:id="rId2"/>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
  <sheetViews>
    <sheetView showZeros="0" zoomScaleNormal="100" workbookViewId="0">
      <selection activeCell="A8" sqref="A8"/>
    </sheetView>
  </sheetViews>
  <sheetFormatPr baseColWidth="10" defaultRowHeight="12.75" x14ac:dyDescent="0.2"/>
  <cols>
    <col min="1" max="1" width="66.7109375" style="20" customWidth="1"/>
    <col min="2" max="2" width="20.7109375" style="8" customWidth="1"/>
  </cols>
  <sheetData>
    <row r="1" spans="1:3" ht="39" customHeight="1" x14ac:dyDescent="0.2">
      <c r="A1" s="18"/>
      <c r="B1" s="3" t="s">
        <v>24</v>
      </c>
    </row>
    <row r="3" spans="1:3" ht="25.5" x14ac:dyDescent="0.2">
      <c r="A3" s="19" t="s">
        <v>327</v>
      </c>
      <c r="B3" s="4"/>
    </row>
    <row r="4" spans="1:3" x14ac:dyDescent="0.2">
      <c r="A4" s="19" t="s">
        <v>16</v>
      </c>
      <c r="B4" s="4"/>
    </row>
    <row r="5" spans="1:3" x14ac:dyDescent="0.2">
      <c r="A5" s="19" t="s">
        <v>296</v>
      </c>
      <c r="B5" s="4"/>
    </row>
    <row r="7" spans="1:3" x14ac:dyDescent="0.2">
      <c r="B7" s="57" t="s">
        <v>0</v>
      </c>
    </row>
    <row r="8" spans="1:3" s="8" customFormat="1" ht="36" customHeight="1" x14ac:dyDescent="0.2">
      <c r="A8" s="21" t="s">
        <v>297</v>
      </c>
      <c r="B8" s="6" t="s">
        <v>294</v>
      </c>
    </row>
    <row r="9" spans="1:3" s="43" customFormat="1" ht="15" customHeight="1" x14ac:dyDescent="0.2">
      <c r="A9" s="118" t="s">
        <v>335</v>
      </c>
      <c r="B9" s="119">
        <v>196744.02</v>
      </c>
    </row>
    <row r="10" spans="1:3" s="43" customFormat="1" ht="15" customHeight="1" x14ac:dyDescent="0.2">
      <c r="A10" s="118" t="s">
        <v>337</v>
      </c>
      <c r="B10" s="119">
        <v>7000</v>
      </c>
    </row>
    <row r="11" spans="1:3" s="43" customFormat="1" ht="15" customHeight="1" x14ac:dyDescent="0.2">
      <c r="A11" s="118" t="s">
        <v>338</v>
      </c>
      <c r="B11" s="119">
        <v>829558.41</v>
      </c>
      <c r="C11" s="30"/>
    </row>
    <row r="12" spans="1:3" ht="15" customHeight="1" x14ac:dyDescent="0.2">
      <c r="A12" s="23" t="s">
        <v>21</v>
      </c>
      <c r="B12" s="15">
        <v>1033302.43</v>
      </c>
    </row>
  </sheetData>
  <printOptions horizontalCentered="1"/>
  <pageMargins left="0.39370078740157483" right="0.39370078740157483" top="0.59055118110236227" bottom="0.39370078740157483" header="0" footer="0"/>
  <pageSetup paperSize="9" orientation="portrait" r:id="rId1"/>
  <headerFooter alignWithMargins="0"/>
  <drawing r:id="rId2"/>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2"/>
  <sheetViews>
    <sheetView showZeros="0" zoomScaleNormal="100" workbookViewId="0">
      <selection activeCell="A8" sqref="A8"/>
    </sheetView>
  </sheetViews>
  <sheetFormatPr baseColWidth="10" defaultRowHeight="12.75" x14ac:dyDescent="0.2"/>
  <cols>
    <col min="1" max="1" width="66.7109375" style="20" customWidth="1"/>
    <col min="2" max="2" width="20.7109375" style="8" customWidth="1"/>
  </cols>
  <sheetData>
    <row r="1" spans="1:2" ht="39" customHeight="1" x14ac:dyDescent="0.2">
      <c r="A1" s="18"/>
      <c r="B1" s="3" t="s">
        <v>24</v>
      </c>
    </row>
    <row r="3" spans="1:2" ht="25.5" x14ac:dyDescent="0.2">
      <c r="A3" s="19" t="s">
        <v>327</v>
      </c>
      <c r="B3" s="4"/>
    </row>
    <row r="4" spans="1:2" x14ac:dyDescent="0.2">
      <c r="A4" s="19" t="s">
        <v>17</v>
      </c>
      <c r="B4" s="4"/>
    </row>
    <row r="5" spans="1:2" x14ac:dyDescent="0.2">
      <c r="A5" s="19" t="s">
        <v>296</v>
      </c>
      <c r="B5" s="4"/>
    </row>
    <row r="7" spans="1:2" x14ac:dyDescent="0.2">
      <c r="B7" s="57" t="s">
        <v>0</v>
      </c>
    </row>
    <row r="8" spans="1:2" s="8" customFormat="1" ht="36" customHeight="1" x14ac:dyDescent="0.2">
      <c r="A8" s="21" t="s">
        <v>297</v>
      </c>
      <c r="B8" s="6" t="s">
        <v>294</v>
      </c>
    </row>
    <row r="9" spans="1:2" s="43" customFormat="1" ht="15" customHeight="1" x14ac:dyDescent="0.2">
      <c r="A9" s="118" t="s">
        <v>345</v>
      </c>
      <c r="B9" s="119">
        <v>3720</v>
      </c>
    </row>
    <row r="10" spans="1:2" s="43" customFormat="1" ht="24.95" customHeight="1" x14ac:dyDescent="0.2">
      <c r="A10" s="118" t="s">
        <v>369</v>
      </c>
      <c r="B10" s="119">
        <v>3070</v>
      </c>
    </row>
    <row r="11" spans="1:2" s="43" customFormat="1" ht="15" customHeight="1" x14ac:dyDescent="0.2">
      <c r="A11" s="118" t="s">
        <v>337</v>
      </c>
      <c r="B11" s="119">
        <v>94000</v>
      </c>
    </row>
    <row r="12" spans="1:2" ht="15" customHeight="1" x14ac:dyDescent="0.2">
      <c r="A12" s="23" t="s">
        <v>21</v>
      </c>
      <c r="B12" s="15">
        <v>100790</v>
      </c>
    </row>
  </sheetData>
  <printOptions horizontalCentered="1"/>
  <pageMargins left="0.39370078740157483" right="0.39370078740157483" top="0.59055118110236227" bottom="0.39370078740157483" header="0" footer="0"/>
  <pageSetup paperSize="9" orientation="portrait" r:id="rId1"/>
  <headerFooter alignWithMargins="0"/>
  <drawing r:id="rId2"/>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6"/>
  <sheetViews>
    <sheetView showZeros="0" zoomScaleNormal="100" workbookViewId="0">
      <selection activeCell="A8" sqref="A8"/>
    </sheetView>
  </sheetViews>
  <sheetFormatPr baseColWidth="10" defaultRowHeight="12.75" x14ac:dyDescent="0.2"/>
  <cols>
    <col min="1" max="1" width="66.7109375" style="20" customWidth="1"/>
    <col min="2" max="2" width="20.7109375" style="8" customWidth="1"/>
  </cols>
  <sheetData>
    <row r="1" spans="1:2" ht="39" customHeight="1" x14ac:dyDescent="0.2">
      <c r="A1" s="18"/>
      <c r="B1" s="3" t="s">
        <v>24</v>
      </c>
    </row>
    <row r="3" spans="1:2" ht="25.5" x14ac:dyDescent="0.2">
      <c r="A3" s="19" t="s">
        <v>327</v>
      </c>
      <c r="B3" s="4"/>
    </row>
    <row r="4" spans="1:2" x14ac:dyDescent="0.2">
      <c r="A4" s="19" t="s">
        <v>18</v>
      </c>
      <c r="B4" s="4"/>
    </row>
    <row r="5" spans="1:2" x14ac:dyDescent="0.2">
      <c r="A5" s="19" t="s">
        <v>296</v>
      </c>
      <c r="B5" s="4"/>
    </row>
    <row r="7" spans="1:2" x14ac:dyDescent="0.2">
      <c r="B7" s="57" t="s">
        <v>0</v>
      </c>
    </row>
    <row r="8" spans="1:2" s="8" customFormat="1" ht="36" customHeight="1" x14ac:dyDescent="0.2">
      <c r="A8" s="21" t="s">
        <v>297</v>
      </c>
      <c r="B8" s="6" t="s">
        <v>294</v>
      </c>
    </row>
    <row r="9" spans="1:2" s="43" customFormat="1" ht="15" customHeight="1" x14ac:dyDescent="0.2">
      <c r="A9" s="118" t="s">
        <v>328</v>
      </c>
      <c r="B9" s="119">
        <v>35709050.209999993</v>
      </c>
    </row>
    <row r="10" spans="1:2" s="43" customFormat="1" ht="15" customHeight="1" x14ac:dyDescent="0.2">
      <c r="A10" s="118" t="s">
        <v>329</v>
      </c>
      <c r="B10" s="119">
        <v>54111025.270000003</v>
      </c>
    </row>
    <row r="11" spans="1:2" s="43" customFormat="1" ht="15" customHeight="1" x14ac:dyDescent="0.2">
      <c r="A11" s="118" t="s">
        <v>341</v>
      </c>
      <c r="B11" s="119">
        <v>11458930</v>
      </c>
    </row>
    <row r="12" spans="1:2" s="43" customFormat="1" ht="15" customHeight="1" x14ac:dyDescent="0.2">
      <c r="A12" s="118" t="s">
        <v>345</v>
      </c>
      <c r="B12" s="119">
        <v>1799110</v>
      </c>
    </row>
    <row r="13" spans="1:2" s="43" customFormat="1" ht="15" customHeight="1" x14ac:dyDescent="0.2">
      <c r="A13" s="118" t="s">
        <v>333</v>
      </c>
      <c r="B13" s="119">
        <v>362940</v>
      </c>
    </row>
    <row r="14" spans="1:2" s="43" customFormat="1" ht="15" customHeight="1" x14ac:dyDescent="0.2">
      <c r="A14" s="118" t="s">
        <v>408</v>
      </c>
      <c r="B14" s="119">
        <v>21820</v>
      </c>
    </row>
    <row r="15" spans="1:2" s="43" customFormat="1" ht="15" customHeight="1" x14ac:dyDescent="0.2">
      <c r="A15" s="118" t="s">
        <v>359</v>
      </c>
      <c r="B15" s="119">
        <v>4552250</v>
      </c>
    </row>
    <row r="16" spans="1:2" s="43" customFormat="1" ht="15" customHeight="1" x14ac:dyDescent="0.2">
      <c r="A16" s="118" t="s">
        <v>346</v>
      </c>
      <c r="B16" s="119">
        <v>938000</v>
      </c>
    </row>
    <row r="17" spans="1:2" s="43" customFormat="1" ht="15" customHeight="1" x14ac:dyDescent="0.2">
      <c r="A17" s="118" t="s">
        <v>409</v>
      </c>
      <c r="B17" s="119">
        <v>13890</v>
      </c>
    </row>
    <row r="18" spans="1:2" s="43" customFormat="1" ht="15" customHeight="1" x14ac:dyDescent="0.2">
      <c r="A18" s="118" t="s">
        <v>355</v>
      </c>
      <c r="B18" s="119">
        <v>109012.84</v>
      </c>
    </row>
    <row r="19" spans="1:2" s="43" customFormat="1" ht="15" customHeight="1" x14ac:dyDescent="0.2">
      <c r="A19" s="118" t="s">
        <v>335</v>
      </c>
      <c r="B19" s="119">
        <v>103187399.04000001</v>
      </c>
    </row>
    <row r="20" spans="1:2" s="43" customFormat="1" ht="15" customHeight="1" x14ac:dyDescent="0.2">
      <c r="A20" s="118" t="s">
        <v>337</v>
      </c>
      <c r="B20" s="119">
        <v>10807000</v>
      </c>
    </row>
    <row r="21" spans="1:2" s="43" customFormat="1" ht="15" customHeight="1" x14ac:dyDescent="0.2">
      <c r="A21" s="118" t="s">
        <v>410</v>
      </c>
      <c r="B21" s="119">
        <v>150410</v>
      </c>
    </row>
    <row r="22" spans="1:2" s="43" customFormat="1" ht="15" customHeight="1" x14ac:dyDescent="0.2">
      <c r="A22" s="118" t="s">
        <v>348</v>
      </c>
      <c r="B22" s="119">
        <v>9341000</v>
      </c>
    </row>
    <row r="23" spans="1:2" s="43" customFormat="1" ht="24.95" customHeight="1" x14ac:dyDescent="0.2">
      <c r="A23" s="118" t="s">
        <v>339</v>
      </c>
      <c r="B23" s="119">
        <v>8000</v>
      </c>
    </row>
    <row r="24" spans="1:2" ht="15" customHeight="1" x14ac:dyDescent="0.2">
      <c r="A24" s="23" t="s">
        <v>21</v>
      </c>
      <c r="B24" s="15">
        <v>232569837.36000001</v>
      </c>
    </row>
    <row r="26" spans="1:2" x14ac:dyDescent="0.2">
      <c r="B26" s="129"/>
    </row>
  </sheetData>
  <printOptions horizontalCentered="1"/>
  <pageMargins left="0.39370078740157483" right="0.39370078740157483" top="0.59055118110236227" bottom="0.39370078740157483" header="0" footer="0"/>
  <pageSetup paperSize="9"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0"/>
  <sheetViews>
    <sheetView showZeros="0" workbookViewId="0">
      <selection activeCell="A8" sqref="A8"/>
    </sheetView>
  </sheetViews>
  <sheetFormatPr baseColWidth="10" defaultRowHeight="12.75" x14ac:dyDescent="0.2"/>
  <cols>
    <col min="1" max="1" width="6.7109375" style="20" customWidth="1"/>
    <col min="2" max="2" width="60.7109375" customWidth="1"/>
    <col min="3" max="3" width="23.7109375" customWidth="1"/>
  </cols>
  <sheetData>
    <row r="1" spans="1:9" ht="39" customHeight="1" x14ac:dyDescent="0.2">
      <c r="A1" s="18"/>
      <c r="B1" s="1"/>
      <c r="C1" s="3" t="s">
        <v>24</v>
      </c>
    </row>
    <row r="3" spans="1:9" ht="25.5" x14ac:dyDescent="0.2">
      <c r="A3" s="19" t="s">
        <v>99</v>
      </c>
      <c r="B3" s="4"/>
      <c r="C3" s="4"/>
    </row>
    <row r="4" spans="1:9" x14ac:dyDescent="0.2">
      <c r="A4" s="19" t="s">
        <v>12</v>
      </c>
      <c r="B4" s="4"/>
      <c r="C4" s="4"/>
    </row>
    <row r="5" spans="1:9" x14ac:dyDescent="0.2">
      <c r="A5" s="19" t="s">
        <v>22</v>
      </c>
      <c r="B5" s="4"/>
      <c r="C5" s="4"/>
    </row>
    <row r="7" spans="1:9" x14ac:dyDescent="0.2">
      <c r="C7" s="5" t="s">
        <v>0</v>
      </c>
    </row>
    <row r="8" spans="1:9" s="8" customFormat="1" ht="36" customHeight="1" x14ac:dyDescent="0.2">
      <c r="A8" s="21" t="s">
        <v>6</v>
      </c>
      <c r="B8" s="12"/>
      <c r="C8" s="6" t="s">
        <v>3</v>
      </c>
    </row>
    <row r="9" spans="1:9" s="11" customFormat="1" ht="15" customHeight="1" x14ac:dyDescent="0.2">
      <c r="A9" s="22" t="s">
        <v>27</v>
      </c>
      <c r="B9" s="13" t="s">
        <v>28</v>
      </c>
      <c r="C9" s="29">
        <v>281392.65999999997</v>
      </c>
      <c r="G9" s="27"/>
      <c r="I9" s="27"/>
    </row>
    <row r="10" spans="1:9" s="11" customFormat="1" ht="15" customHeight="1" x14ac:dyDescent="0.2">
      <c r="A10" s="22" t="s">
        <v>29</v>
      </c>
      <c r="B10" s="13" t="s">
        <v>30</v>
      </c>
      <c r="C10" s="29">
        <v>3677033.04</v>
      </c>
      <c r="G10" s="27"/>
      <c r="I10" s="27"/>
    </row>
    <row r="11" spans="1:9" s="11" customFormat="1" ht="15" customHeight="1" x14ac:dyDescent="0.2">
      <c r="A11" s="22" t="s">
        <v>31</v>
      </c>
      <c r="B11" s="13" t="s">
        <v>73</v>
      </c>
      <c r="C11" s="29">
        <v>3872.36</v>
      </c>
      <c r="G11" s="27"/>
      <c r="I11" s="27"/>
    </row>
    <row r="12" spans="1:9" s="11" customFormat="1" ht="15" customHeight="1" x14ac:dyDescent="0.2">
      <c r="A12" s="22" t="s">
        <v>32</v>
      </c>
      <c r="B12" s="13" t="s">
        <v>33</v>
      </c>
      <c r="C12" s="29">
        <v>15918.83</v>
      </c>
      <c r="G12" s="27"/>
      <c r="I12" s="27"/>
    </row>
    <row r="13" spans="1:9" s="11" customFormat="1" ht="15" customHeight="1" x14ac:dyDescent="0.2">
      <c r="A13" s="22" t="s">
        <v>34</v>
      </c>
      <c r="B13" s="13" t="s">
        <v>35</v>
      </c>
      <c r="C13" s="29">
        <v>19179364.890000001</v>
      </c>
      <c r="G13" s="27"/>
      <c r="I13" s="27"/>
    </row>
    <row r="14" spans="1:9" s="11" customFormat="1" ht="15" customHeight="1" x14ac:dyDescent="0.2">
      <c r="A14" s="22" t="s">
        <v>36</v>
      </c>
      <c r="B14" s="13" t="s">
        <v>74</v>
      </c>
      <c r="C14" s="29">
        <v>200</v>
      </c>
      <c r="I14" s="27"/>
    </row>
    <row r="15" spans="1:9" s="11" customFormat="1" ht="15" customHeight="1" x14ac:dyDescent="0.2">
      <c r="A15" s="22" t="s">
        <v>76</v>
      </c>
      <c r="B15" s="13" t="s">
        <v>77</v>
      </c>
      <c r="C15" s="29">
        <v>1343648.11</v>
      </c>
      <c r="G15" s="27"/>
      <c r="I15" s="27"/>
    </row>
    <row r="16" spans="1:9" s="11" customFormat="1" ht="15" customHeight="1" x14ac:dyDescent="0.2">
      <c r="A16" s="22" t="s">
        <v>78</v>
      </c>
      <c r="B16" s="13" t="s">
        <v>79</v>
      </c>
      <c r="C16" s="29">
        <v>68353.67</v>
      </c>
      <c r="G16" s="27"/>
      <c r="I16" s="27"/>
    </row>
    <row r="17" spans="1:9" s="11" customFormat="1" ht="15" customHeight="1" x14ac:dyDescent="0.2">
      <c r="A17" s="22" t="s">
        <v>37</v>
      </c>
      <c r="B17" s="13" t="s">
        <v>75</v>
      </c>
      <c r="C17" s="29">
        <v>3826879.7</v>
      </c>
      <c r="G17" s="27"/>
      <c r="I17" s="27"/>
    </row>
    <row r="18" spans="1:9" s="11" customFormat="1" ht="15" customHeight="1" x14ac:dyDescent="0.2">
      <c r="A18" s="22" t="s">
        <v>81</v>
      </c>
      <c r="B18" s="13" t="s">
        <v>82</v>
      </c>
      <c r="C18" s="29">
        <v>659.45</v>
      </c>
      <c r="I18" s="27"/>
    </row>
    <row r="19" spans="1:9" s="11" customFormat="1" ht="15" customHeight="1" x14ac:dyDescent="0.2">
      <c r="A19" s="22" t="s">
        <v>39</v>
      </c>
      <c r="B19" s="13" t="s">
        <v>87</v>
      </c>
      <c r="C19" s="29">
        <v>25343.45</v>
      </c>
      <c r="G19" s="27"/>
      <c r="I19" s="27"/>
    </row>
    <row r="20" spans="1:9" s="8" customFormat="1" ht="15" customHeight="1" x14ac:dyDescent="0.2">
      <c r="A20" s="23" t="s">
        <v>21</v>
      </c>
      <c r="B20" s="14"/>
      <c r="C20" s="15">
        <f>SUM(C9:C19)</f>
        <v>28422666.16</v>
      </c>
      <c r="I20" s="27"/>
    </row>
  </sheetData>
  <phoneticPr fontId="1" type="noConversion"/>
  <printOptions horizontalCentered="1"/>
  <pageMargins left="0.39370078740157483" right="0.39370078740157483" top="0.59055118110236227" bottom="0.39370078740157483" header="0" footer="0"/>
  <pageSetup paperSize="9" orientation="portrait"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D1399BDDB2069044B501AD43838509F3" ma:contentTypeVersion="1" ma:contentTypeDescription="Crear nuevo documento." ma:contentTypeScope="" ma:versionID="2d954138b88b336e8a25b3a96e1cd68e">
  <xsd:schema xmlns:xsd="http://www.w3.org/2001/XMLSchema" xmlns:xs="http://www.w3.org/2001/XMLSchema" xmlns:p="http://schemas.microsoft.com/office/2006/metadata/properties" xmlns:ns1="http://schemas.microsoft.com/sharepoint/v3" targetNamespace="http://schemas.microsoft.com/office/2006/metadata/properties" ma:root="true" ma:fieldsID="0b5f0d48ff83a005300e43886532853e"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Fecha de inicio programada" ma:description="Fecha de inicio programada es una columna del sitio que crea la característica Publicación. Se usa para especificar la fecha y la hora a la que esta página se presentará por primera vez a los visitantes del sitio." ma:hidden="true" ma:internalName="PublishingStartDate">
      <xsd:simpleType>
        <xsd:restriction base="dms:Unknown"/>
      </xsd:simpleType>
    </xsd:element>
    <xsd:element name="PublishingExpirationDate" ma:index="9" nillable="true" ma:displayName="Fecha de finalización programada" ma:description="Fecha de finalización programada es una columna del sitio que crea la característica Publicación. Se usa para especificar la fecha y la hora a la que esta página dejará de presentarse a los visitantes del sitio."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LongProperties xmlns="http://schemas.microsoft.com/office/2006/metadata/longProperties"/>
</file>

<file path=customXml/item4.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42474BFD-E2DA-40C8-807C-D8258C6DA0D1}"/>
</file>

<file path=customXml/itemProps2.xml><?xml version="1.0" encoding="utf-8"?>
<ds:datastoreItem xmlns:ds="http://schemas.openxmlformats.org/officeDocument/2006/customXml" ds:itemID="{D23112D4-60BB-4EF7-BE9F-E4655CC4F5E8}"/>
</file>

<file path=customXml/itemProps3.xml><?xml version="1.0" encoding="utf-8"?>
<ds:datastoreItem xmlns:ds="http://schemas.openxmlformats.org/officeDocument/2006/customXml" ds:itemID="{F3DFB76F-8009-4467-9FDC-E645028E6317}"/>
</file>

<file path=customXml/itemProps4.xml><?xml version="1.0" encoding="utf-8"?>
<ds:datastoreItem xmlns:ds="http://schemas.openxmlformats.org/officeDocument/2006/customXml" ds:itemID="{64BF94D5-CDE6-4E29-8818-2D583716048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87</vt:i4>
      </vt:variant>
      <vt:variant>
        <vt:lpstr>Rangos con nombre</vt:lpstr>
      </vt:variant>
      <vt:variant>
        <vt:i4>14</vt:i4>
      </vt:variant>
    </vt:vector>
  </HeadingPairs>
  <TitlesOfParts>
    <vt:vector size="101" baseType="lpstr">
      <vt:lpstr>00 AGE (CCAA)</vt:lpstr>
      <vt:lpstr>01 País Vasco</vt:lpstr>
      <vt:lpstr>02 Cataluña</vt:lpstr>
      <vt:lpstr>03 Galicia</vt:lpstr>
      <vt:lpstr>04 Andalucía</vt:lpstr>
      <vt:lpstr>05 P_Asturias</vt:lpstr>
      <vt:lpstr>06 Cantabria</vt:lpstr>
      <vt:lpstr>07 La Rioja</vt:lpstr>
      <vt:lpstr>08 R_Murcia</vt:lpstr>
      <vt:lpstr>09 C_Valenciana</vt:lpstr>
      <vt:lpstr>10 Aragón</vt:lpstr>
      <vt:lpstr>11 C_Mancha</vt:lpstr>
      <vt:lpstr>12 Canarias</vt:lpstr>
      <vt:lpstr>13 Navarra</vt:lpstr>
      <vt:lpstr>14 Extremadura</vt:lpstr>
      <vt:lpstr>15 Illes Balears</vt:lpstr>
      <vt:lpstr>16 C_Madrid</vt:lpstr>
      <vt:lpstr>17 C_León</vt:lpstr>
      <vt:lpstr>18 Ceuta</vt:lpstr>
      <vt:lpstr>19 Melilla</vt:lpstr>
      <vt:lpstr>91 Servicios Centrales</vt:lpstr>
      <vt:lpstr>92 Extranjero</vt:lpstr>
      <vt:lpstr>93 No Regionalizable</vt:lpstr>
      <vt:lpstr>00 OOAA (CCAA)</vt:lpstr>
      <vt:lpstr>01 País Vasco (2)</vt:lpstr>
      <vt:lpstr>02 Cataluña (2)</vt:lpstr>
      <vt:lpstr>03 Galicia (2)</vt:lpstr>
      <vt:lpstr>04 Andalucía (2)</vt:lpstr>
      <vt:lpstr>05 P_Asturias (2)</vt:lpstr>
      <vt:lpstr>06 Cantabria (2)</vt:lpstr>
      <vt:lpstr>07 La Rioja (2)</vt:lpstr>
      <vt:lpstr>08 R_Murcia (2)</vt:lpstr>
      <vt:lpstr>09 C_Valenciana (2)</vt:lpstr>
      <vt:lpstr>10 Aragón (2)</vt:lpstr>
      <vt:lpstr>11 C_Mancha (2)</vt:lpstr>
      <vt:lpstr>12 Canarias (2)</vt:lpstr>
      <vt:lpstr>13 Navarra (2)</vt:lpstr>
      <vt:lpstr>14 Extremadura (2)</vt:lpstr>
      <vt:lpstr>15 Illes Balears (2)</vt:lpstr>
      <vt:lpstr>16 C_Madrid (2)</vt:lpstr>
      <vt:lpstr>17 C_León (2)</vt:lpstr>
      <vt:lpstr>18 Ceuta (2)</vt:lpstr>
      <vt:lpstr>19 Melilla (2)</vt:lpstr>
      <vt:lpstr>91 Servicios Centrales (2)</vt:lpstr>
      <vt:lpstr>92 Extranjero (2)</vt:lpstr>
      <vt:lpstr>93 No Regionalizable (2)</vt:lpstr>
      <vt:lpstr>00 ESTIMATIVOS (CCAA)</vt:lpstr>
      <vt:lpstr>01 País Vasco (3)</vt:lpstr>
      <vt:lpstr>02 Cataluña (3)</vt:lpstr>
      <vt:lpstr>03 Galicia (3)</vt:lpstr>
      <vt:lpstr>04 Andalucía (3)</vt:lpstr>
      <vt:lpstr>05 P_Asturias (3)</vt:lpstr>
      <vt:lpstr>06 Cantabria (3)</vt:lpstr>
      <vt:lpstr>08 R_Murcia (3)</vt:lpstr>
      <vt:lpstr>09 C_Valenciana (3)</vt:lpstr>
      <vt:lpstr>10 Aragón (3)</vt:lpstr>
      <vt:lpstr>11 C_Mancha (3)</vt:lpstr>
      <vt:lpstr>12 Canarias (3)</vt:lpstr>
      <vt:lpstr>13 Navarra (3)</vt:lpstr>
      <vt:lpstr>14 Extremadura (3)</vt:lpstr>
      <vt:lpstr>15 Illes Balears (3)</vt:lpstr>
      <vt:lpstr>16 C_Madrid (3)</vt:lpstr>
      <vt:lpstr>17 C_León (3)</vt:lpstr>
      <vt:lpstr>91 Servicios Centrales (3)</vt:lpstr>
      <vt:lpstr>93 No Regionalizable (3)</vt:lpstr>
      <vt:lpstr>00 EMP (CCAA)</vt:lpstr>
      <vt:lpstr>01 País Vasco (4)</vt:lpstr>
      <vt:lpstr>02 Cataluña (4)</vt:lpstr>
      <vt:lpstr>03 Galicia (4)</vt:lpstr>
      <vt:lpstr>04 Andalucía (4)</vt:lpstr>
      <vt:lpstr>05 P_Asturias (4)</vt:lpstr>
      <vt:lpstr>06 Cantabria (4)</vt:lpstr>
      <vt:lpstr>07 La Rioja (3)</vt:lpstr>
      <vt:lpstr>08 R_Murcia (4)</vt:lpstr>
      <vt:lpstr>09 C_Valenciana (4)</vt:lpstr>
      <vt:lpstr>10 Aragón (4)</vt:lpstr>
      <vt:lpstr>11 C_Mancha (4)</vt:lpstr>
      <vt:lpstr>12 Canarias (4)</vt:lpstr>
      <vt:lpstr>13 Navarra (4)</vt:lpstr>
      <vt:lpstr>14 Extremadura (4)</vt:lpstr>
      <vt:lpstr>15 Illes Balears (4)</vt:lpstr>
      <vt:lpstr>16 C_Madrid (4)</vt:lpstr>
      <vt:lpstr>17 C_León (4)</vt:lpstr>
      <vt:lpstr>18 Ceuta (3)</vt:lpstr>
      <vt:lpstr>19 Melilla (3)</vt:lpstr>
      <vt:lpstr>92 Extranjero (3)</vt:lpstr>
      <vt:lpstr>93 No Regionalizable (4)</vt:lpstr>
      <vt:lpstr>'00 EMP (CCAA)'!Área_de_impresión</vt:lpstr>
      <vt:lpstr>'00 ESTIMATIVOS (CCAA)'!Área_de_impresión</vt:lpstr>
      <vt:lpstr>'01 País Vasco (4)'!Área_de_impresión</vt:lpstr>
      <vt:lpstr>'02 Cataluña (4)'!Área_de_impresión</vt:lpstr>
      <vt:lpstr>'03 Galicia (4)'!Área_de_impresión</vt:lpstr>
      <vt:lpstr>'04 Andalucía (4)'!Área_de_impresión</vt:lpstr>
      <vt:lpstr>'05 P_Asturias (4)'!Área_de_impresión</vt:lpstr>
      <vt:lpstr>'06 Cantabria (4)'!Área_de_impresión</vt:lpstr>
      <vt:lpstr>'07 La Rioja (3)'!Área_de_impresión</vt:lpstr>
      <vt:lpstr>'16 C_Madrid (4)'!Área_de_impresión</vt:lpstr>
      <vt:lpstr>'04 Andalucía (2)'!Títulos_a_imprimir</vt:lpstr>
      <vt:lpstr>'16 C_Madrid (2)'!Títulos_a_imprimir</vt:lpstr>
      <vt:lpstr>'16 C_Madrid (4)'!Títulos_a_imprimir</vt:lpstr>
      <vt:lpstr>'93 No Regionalizable (2)'!Títulos_a_imprimir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2020-09-24T07:43:06Z</dcterms:created>
  <dcterms:modified xsi:type="dcterms:W3CDTF">2021-05-10T11:43:11Z</dcterms:modified>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ategorizacion">
    <vt:lpwstr>21;#Contabilidad Pública:Contabilidad Presupuestaria y Financiera|b34d0584-e94f-42db-8243-ffd176560522</vt:lpwstr>
  </property>
  <property fmtid="{D5CDD505-2E9C-101B-9397-08002B2CF9AE}" pid="3" name="ContentTypeId">
    <vt:lpwstr>0x010100D1399BDDB2069044B501AD43838509F3</vt:lpwstr>
  </property>
</Properties>
</file>