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77.xml" ContentType="application/vnd.openxmlformats-officedocument.drawing+xml"/>
  <Override PartName="/xl/drawings/drawing76.xml" ContentType="application/vnd.openxmlformats-officedocument.drawing+xml"/>
  <Override PartName="/xl/drawings/drawing75.xml" ContentType="application/vnd.openxmlformats-officedocument.drawing+xml"/>
  <Override PartName="/xl/drawings/drawing74.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73.xml" ContentType="application/vnd.openxmlformats-officedocument.drawing+xml"/>
  <Override PartName="/xl/drawings/drawing72.xml" ContentType="application/vnd.openxmlformats-officedocument.drawing+xml"/>
  <Override PartName="/xl/drawings/drawing71.xml" ContentType="application/vnd.openxmlformats-officedocument.drawing+xml"/>
  <Override PartName="/xl/drawings/drawing64.xml" ContentType="application/vnd.openxmlformats-officedocument.drawing+xml"/>
  <Override PartName="/xl/drawings/drawing63.xml" ContentType="application/vnd.openxmlformats-officedocument.drawing+xml"/>
  <Override PartName="/xl/drawings/drawing62.xml" ContentType="application/vnd.openxmlformats-officedocument.drawing+xml"/>
  <Override PartName="/xl/drawings/drawing61.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worksheets/sheet1.xml" ContentType="application/vnd.openxmlformats-officedocument.spreadsheetml.worksheet+xml"/>
  <Override PartName="/xl/drawings/drawing69.xml" ContentType="application/vnd.openxmlformats-officedocument.drawing+xml"/>
  <Override PartName="/xl/drawings/drawing70.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88.xml" ContentType="application/vnd.openxmlformats-officedocument.drawing+xml"/>
  <Override PartName="/xl/drawings/drawing87.xml" ContentType="application/vnd.openxmlformats-officedocument.drawing+xml"/>
  <Override PartName="/xl/drawings/drawing60.xml" ContentType="application/vnd.openxmlformats-officedocument.drawing+xml"/>
  <Override PartName="/xl/drawings/drawing68.xml" ContentType="application/vnd.openxmlformats-officedocument.drawing+xml"/>
  <Override PartName="/xl/drawings/drawing1.xml" ContentType="application/vnd.openxmlformats-officedocument.drawing+xml"/>
  <Override PartName="/xl/worksheets/sheet69.xml" ContentType="application/vnd.openxmlformats-officedocument.spreadsheetml.worksheet+xml"/>
  <Override PartName="/xl/drawings/drawing26.xml" ContentType="application/vnd.openxmlformats-officedocument.drawing+xml"/>
  <Override PartName="/xl/worksheets/sheet68.xml" ContentType="application/vnd.openxmlformats-officedocument.spreadsheetml.worksheet+xml"/>
  <Override PartName="/xl/drawings/drawing27.xml" ContentType="application/vnd.openxmlformats-officedocument.drawing+xml"/>
  <Override PartName="/xl/worksheets/sheet67.xml" ContentType="application/vnd.openxmlformats-officedocument.spreadsheetml.worksheet+xml"/>
  <Override PartName="/xl/drawings/drawing28.xml" ContentType="application/vnd.openxmlformats-officedocument.drawing+xml"/>
  <Override PartName="/xl/worksheets/sheet66.xml" ContentType="application/vnd.openxmlformats-officedocument.spreadsheetml.worksheet+xml"/>
  <Override PartName="/xl/drawings/drawing25.xml" ContentType="application/vnd.openxmlformats-officedocument.drawing+xml"/>
  <Override PartName="/xl/worksheets/sheet70.xml" ContentType="application/vnd.openxmlformats-officedocument.spreadsheetml.worksheet+xml"/>
  <Override PartName="/xl/drawings/drawing24.xml" ContentType="application/vnd.openxmlformats-officedocument.drawing+xml"/>
  <Override PartName="/xl/drawings/drawing21.xml" ContentType="application/vnd.openxmlformats-officedocument.drawing+xml"/>
  <Override PartName="/xl/worksheets/sheet73.xml" ContentType="application/vnd.openxmlformats-officedocument.spreadsheetml.worksheet+xml"/>
  <Override PartName="/xl/drawings/drawing22.xml" ContentType="application/vnd.openxmlformats-officedocument.drawing+xml"/>
  <Override PartName="/xl/worksheets/sheet72.xml" ContentType="application/vnd.openxmlformats-officedocument.spreadsheetml.worksheet+xml"/>
  <Override PartName="/xl/drawings/drawing23.xml" ContentType="application/vnd.openxmlformats-officedocument.drawing+xml"/>
  <Override PartName="/xl/worksheets/sheet71.xml" ContentType="application/vnd.openxmlformats-officedocument.spreadsheetml.worksheet+xml"/>
  <Override PartName="/xl/drawings/drawing29.xml" ContentType="application/vnd.openxmlformats-officedocument.drawing+xml"/>
  <Override PartName="/xl/worksheets/sheet65.xml" ContentType="application/vnd.openxmlformats-officedocument.spreadsheetml.worksheet+xml"/>
  <Override PartName="/xl/drawings/drawing30.xml" ContentType="application/vnd.openxmlformats-officedocument.drawing+xml"/>
  <Override PartName="/xl/drawings/drawing35.xml" ContentType="application/vnd.openxmlformats-officedocument.drawing+xml"/>
  <Override PartName="/xl/worksheets/sheet59.xml" ContentType="application/vnd.openxmlformats-officedocument.spreadsheetml.worksheet+xml"/>
  <Override PartName="/xl/drawings/drawing36.xml" ContentType="application/vnd.openxmlformats-officedocument.drawing+xml"/>
  <Override PartName="/xl/worksheets/sheet58.xml" ContentType="application/vnd.openxmlformats-officedocument.spreadsheetml.worksheet+xml"/>
  <Override PartName="/xl/drawings/drawing37.xml" ContentType="application/vnd.openxmlformats-officedocument.drawing+xml"/>
  <Override PartName="/xl/worksheets/sheet57.xml" ContentType="application/vnd.openxmlformats-officedocument.spreadsheetml.worksheet+xml"/>
  <Override PartName="/xl/drawings/drawing38.xml" ContentType="application/vnd.openxmlformats-officedocument.drawing+xml"/>
  <Override PartName="/xl/worksheets/sheet60.xml" ContentType="application/vnd.openxmlformats-officedocument.spreadsheetml.worksheet+xml"/>
  <Override PartName="/xl/drawings/drawing34.xml" ContentType="application/vnd.openxmlformats-officedocument.drawing+xml"/>
  <Override PartName="/xl/worksheets/sheet61.xml" ContentType="application/vnd.openxmlformats-officedocument.spreadsheetml.worksheet+xml"/>
  <Override PartName="/xl/worksheets/sheet64.xml" ContentType="application/vnd.openxmlformats-officedocument.spreadsheetml.worksheet+xml"/>
  <Override PartName="/xl/drawings/drawing31.xml" ContentType="application/vnd.openxmlformats-officedocument.drawing+xml"/>
  <Override PartName="/xl/worksheets/sheet63.xml" ContentType="application/vnd.openxmlformats-officedocument.spreadsheetml.worksheet+xml"/>
  <Override PartName="/xl/drawings/drawing32.xml" ContentType="application/vnd.openxmlformats-officedocument.drawing+xml"/>
  <Override PartName="/xl/worksheets/sheet62.xml" ContentType="application/vnd.openxmlformats-officedocument.spreadsheetml.worksheet+xml"/>
  <Override PartName="/xl/drawings/drawing33.xml" ContentType="application/vnd.openxmlformats-officedocument.drawing+xml"/>
  <Override PartName="/xl/worksheets/sheet74.xml" ContentType="application/vnd.openxmlformats-officedocument.spreadsheetml.worksheet+xml"/>
  <Override PartName="/xl/drawings/drawing20.xml" ContentType="application/vnd.openxmlformats-officedocument.drawing+xml"/>
  <Override PartName="/xl/worksheets/sheet75.xml" ContentType="application/vnd.openxmlformats-officedocument.spreadsheetml.worksheet+xml"/>
  <Override PartName="/xl/drawings/drawing7.xml" ContentType="application/vnd.openxmlformats-officedocument.drawing+xml"/>
  <Override PartName="/xl/worksheets/sheet87.xml" ContentType="application/vnd.openxmlformats-officedocument.spreadsheetml.worksheet+xml"/>
  <Override PartName="/xl/drawings/drawing8.xml" ContentType="application/vnd.openxmlformats-officedocument.drawing+xml"/>
  <Override PartName="/xl/worksheets/sheet86.xml" ContentType="application/vnd.openxmlformats-officedocument.spreadsheetml.worksheet+xml"/>
  <Override PartName="/xl/drawings/drawing9.xml" ContentType="application/vnd.openxmlformats-officedocument.drawing+xml"/>
  <Override PartName="/xl/worksheets/sheet85.xml" ContentType="application/vnd.openxmlformats-officedocument.spreadsheetml.worksheet+xml"/>
  <Override PartName="/xl/drawings/drawing10.xml" ContentType="application/vnd.openxmlformats-officedocument.drawing+xml"/>
  <Override PartName="/xl/worksheets/sheet88.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drawings/drawing5.xml" ContentType="application/vnd.openxmlformats-officedocument.drawing+xml"/>
  <Override PartName="/xl/worksheets/sheet84.xml" ContentType="application/vnd.openxmlformats-officedocument.spreadsheetml.worksheet+xml"/>
  <Override PartName="/xl/drawings/drawing11.xml" ContentType="application/vnd.openxmlformats-officedocument.drawing+xml"/>
  <Override PartName="/xl/worksheets/sheet83.xml" ContentType="application/vnd.openxmlformats-officedocument.spreadsheetml.worksheet+xml"/>
  <Override PartName="/xl/worksheets/sheet78.xml" ContentType="application/vnd.openxmlformats-officedocument.spreadsheetml.worksheet+xml"/>
  <Override PartName="/xl/drawings/drawing17.xml" ContentType="application/vnd.openxmlformats-officedocument.drawing+xml"/>
  <Override PartName="/xl/worksheets/sheet77.xml" ContentType="application/vnd.openxmlformats-officedocument.spreadsheetml.worksheet+xml"/>
  <Override PartName="/xl/drawings/drawing18.xml" ContentType="application/vnd.openxmlformats-officedocument.drawing+xml"/>
  <Override PartName="/xl/worksheets/sheet76.xml" ContentType="application/vnd.openxmlformats-officedocument.spreadsheetml.worksheet+xml"/>
  <Override PartName="/xl/drawings/drawing19.xml" ContentType="application/vnd.openxmlformats-officedocument.drawing+xml"/>
  <Override PartName="/xl/drawings/drawing16.xml" ContentType="application/vnd.openxmlformats-officedocument.drawing+xml"/>
  <Override PartName="/xl/worksheets/sheet79.xml" ContentType="application/vnd.openxmlformats-officedocument.spreadsheetml.worksheet+xml"/>
  <Override PartName="/xl/drawings/drawing15.xml" ContentType="application/vnd.openxmlformats-officedocument.drawing+xml"/>
  <Override PartName="/xl/drawings/drawing12.xml" ContentType="application/vnd.openxmlformats-officedocument.drawing+xml"/>
  <Override PartName="/xl/worksheets/sheet82.xml" ContentType="application/vnd.openxmlformats-officedocument.spreadsheetml.worksheet+xml"/>
  <Override PartName="/xl/drawings/drawing13.xml" ContentType="application/vnd.openxmlformats-officedocument.drawing+xml"/>
  <Override PartName="/xl/worksheets/sheet81.xml" ContentType="application/vnd.openxmlformats-officedocument.spreadsheetml.worksheet+xml"/>
  <Override PartName="/xl/drawings/drawing14.xml" ContentType="application/vnd.openxmlformats-officedocument.drawing+xml"/>
  <Override PartName="/xl/worksheets/sheet80.xml" ContentType="application/vnd.openxmlformats-officedocument.spreadsheetml.worksheet+xml"/>
  <Override PartName="/xl/worksheets/sheet56.xml" ContentType="application/vnd.openxmlformats-officedocument.spreadsheetml.worksheet+xml"/>
  <Override PartName="/xl/worksheets/sheet55.xml" ContentType="application/vnd.openxmlformats-officedocument.spreadsheetml.worksheet+xml"/>
  <Override PartName="/xl/worksheets/sheet22.xml" ContentType="application/vnd.openxmlformats-officedocument.spreadsheetml.worksheet+xml"/>
  <Override PartName="/xl/drawings/drawing53.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drawings/drawing54.xml" ContentType="application/vnd.openxmlformats-officedocument.drawing+xml"/>
  <Override PartName="/xl/worksheets/sheet1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drawings/drawing52.xml" ContentType="application/vnd.openxmlformats-officedocument.drawing+xml"/>
  <Override PartName="/xl/drawings/drawing39.xml" ContentType="application/vnd.openxmlformats-officedocument.drawing+xml"/>
  <Override PartName="/xl/worksheets/sheet28.xml" ContentType="application/vnd.openxmlformats-officedocument.spreadsheetml.worksheet+xml"/>
  <Override PartName="/xl/drawings/drawing51.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drawings/drawing55.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drawings/drawing58.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59.xml" ContentType="application/vnd.openxmlformats-officedocument.drawing+xml"/>
  <Override PartName="/xl/worksheets/sheet9.xml" ContentType="application/vnd.openxmlformats-officedocument.spreadsheetml.worksheet+xml"/>
  <Override PartName="/xl/drawings/drawing57.xml" ContentType="application/vnd.openxmlformats-officedocument.drawing+xml"/>
  <Override PartName="/xl/worksheets/sheet10.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6.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31.xml" ContentType="application/vnd.openxmlformats-officedocument.spreadsheetml.worksheet+xml"/>
  <Override PartName="/xl/worksheets/sheet50.xml" ContentType="application/vnd.openxmlformats-officedocument.spreadsheetml.worksheet+xml"/>
  <Override PartName="/xl/drawings/drawing45.xml" ContentType="application/vnd.openxmlformats-officedocument.drawing+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drawings/drawing44.xml" ContentType="application/vnd.openxmlformats-officedocument.drawing+xml"/>
  <Override PartName="/xl/worksheets/sheet51.xml" ContentType="application/vnd.openxmlformats-officedocument.spreadsheetml.worksheet+xml"/>
  <Override PartName="/xl/drawings/drawing43.xml" ContentType="application/vnd.openxmlformats-officedocument.drawing+xml"/>
  <Override PartName="/xl/drawings/drawing40.xml" ContentType="application/vnd.openxmlformats-officedocument.drawing+xml"/>
  <Override PartName="/xl/worksheets/sheet54.xml" ContentType="application/vnd.openxmlformats-officedocument.spreadsheetml.worksheet+xml"/>
  <Override PartName="/xl/drawings/drawing41.xml" ContentType="application/vnd.openxmlformats-officedocument.drawing+xml"/>
  <Override PartName="/xl/worksheets/sheet53.xml" ContentType="application/vnd.openxmlformats-officedocument.spreadsheetml.worksheet+xml"/>
  <Override PartName="/xl/drawings/drawing42.xml" ContentType="application/vnd.openxmlformats-officedocument.drawing+xml"/>
  <Override PartName="/xl/worksheets/sheet52.xml" ContentType="application/vnd.openxmlformats-officedocument.spreadsheetml.worksheet+xml"/>
  <Override PartName="/xl/drawings/drawing50.xml" ContentType="application/vnd.openxmlformats-officedocument.drawing+xml"/>
  <Override PartName="/xl/worksheets/sheet45.xml" ContentType="application/vnd.openxmlformats-officedocument.spreadsheetml.worksheet+xml"/>
  <Override PartName="/xl/worksheets/sheet43.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drawings/drawing49.xml" ContentType="application/vnd.openxmlformats-officedocument.drawing+xml"/>
  <Override PartName="/xl/worksheets/sheet33.xml" ContentType="application/vnd.openxmlformats-officedocument.spreadsheetml.worksheet+xml"/>
  <Override PartName="/xl/worksheets/sheet32.xml" ContentType="application/vnd.openxmlformats-officedocument.spreadsheetml.worksheet+xml"/>
  <Override PartName="/xl/worksheets/sheet44.xml" ContentType="application/vnd.openxmlformats-officedocument.spreadsheetml.worksheet+xml"/>
  <Override PartName="/xl/drawings/drawing48.xml" ContentType="application/vnd.openxmlformats-officedocument.drawing+xml"/>
  <Override PartName="/xl/worksheets/sheet38.xml" ContentType="application/vnd.openxmlformats-officedocument.spreadsheetml.worksheet+xml"/>
  <Override PartName="/xl/drawings/drawing46.xml" ContentType="application/vnd.openxmlformats-officedocument.drawing+xml"/>
  <Override PartName="/xl/worksheets/sheet37.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drawings/drawing47.xml" ContentType="application/vnd.openxmlformats-officedocument.drawing+xml"/>
  <Override PartName="/xl/worksheets/sheet39.xml" ContentType="application/vnd.openxmlformats-officedocument.spreadsheetml.worksheet+xml"/>
  <Override PartName="/xl/worksheets/sheet40.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8" yWindow="-12" windowWidth="14436" windowHeight="12996"/>
  </bookViews>
  <sheets>
    <sheet name="00 AGE (CCAA)" sheetId="1" r:id="rId1"/>
    <sheet name="01 País Vasco" sheetId="25" r:id="rId2"/>
    <sheet name="02 Cataluña" sheetId="3" r:id="rId3"/>
    <sheet name="03 Galicia" sheetId="4" r:id="rId4"/>
    <sheet name="04 Andalucía" sheetId="5" r:id="rId5"/>
    <sheet name="05 P_Asturias" sheetId="6" r:id="rId6"/>
    <sheet name="06 Cantabria" sheetId="7" r:id="rId7"/>
    <sheet name="07 La Rioja" sheetId="8" r:id="rId8"/>
    <sheet name="08 R_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1 Servicios Centrales" sheetId="24" r:id="rId21"/>
    <sheet name="92 Extranjero" sheetId="22" r:id="rId22"/>
    <sheet name="93 No Regionalizable" sheetId="23" r:id="rId23"/>
    <sheet name="00 OOAA (CCAA)" sheetId="26" r:id="rId24"/>
    <sheet name="01 País Vasco (2)" sheetId="27" r:id="rId25"/>
    <sheet name="02 Cataluña (2)" sheetId="28" r:id="rId26"/>
    <sheet name="03 Galicia (2)" sheetId="29" r:id="rId27"/>
    <sheet name="04 Andalucía (2)" sheetId="30" r:id="rId28"/>
    <sheet name="05 P_Asturias (2)" sheetId="31" r:id="rId29"/>
    <sheet name="06 Cantabria (2)" sheetId="32" r:id="rId30"/>
    <sheet name="07 La Rioja (2)" sheetId="33" r:id="rId31"/>
    <sheet name="08 R_Murcia (2)" sheetId="34" r:id="rId32"/>
    <sheet name="09 C_Valenciana (2)" sheetId="35" r:id="rId33"/>
    <sheet name="10 Aragón (2)" sheetId="36" r:id="rId34"/>
    <sheet name="11 C_Mancha (2)" sheetId="37" r:id="rId35"/>
    <sheet name="12 Canarias (2)" sheetId="38" r:id="rId36"/>
    <sheet name="13 Navarra (2)" sheetId="39" r:id="rId37"/>
    <sheet name="14 Extremadura (2)" sheetId="40" r:id="rId38"/>
    <sheet name="15 Illes Balears (2)" sheetId="41" r:id="rId39"/>
    <sheet name="16 C_Madrid (2)" sheetId="42" r:id="rId40"/>
    <sheet name="17 C_León (2)" sheetId="43" r:id="rId41"/>
    <sheet name="18 Ceuta (2)" sheetId="44" r:id="rId42"/>
    <sheet name="19 Melilla (2)" sheetId="45" r:id="rId43"/>
    <sheet name="91 Servicios Centrales (2)" sheetId="46" r:id="rId44"/>
    <sheet name="92 Extranjero (2)" sheetId="47" r:id="rId45"/>
    <sheet name="93 No Regionalizable (2)" sheetId="48" r:id="rId46"/>
    <sheet name="00 ESTIMATIVOS (CCAA)" sheetId="49" r:id="rId47"/>
    <sheet name="01 País Vasco (3)" sheetId="50" r:id="rId48"/>
    <sheet name="02 Cataluña (3)" sheetId="51" r:id="rId49"/>
    <sheet name="03 Galicia (3)" sheetId="52" r:id="rId50"/>
    <sheet name="04 Andalucía (3)" sheetId="53" r:id="rId51"/>
    <sheet name="05 P_Asturias (3)" sheetId="54" r:id="rId52"/>
    <sheet name="07 La Rioja (3)" sheetId="55" r:id="rId53"/>
    <sheet name="08 R_Murcia (3)" sheetId="56" r:id="rId54"/>
    <sheet name="09 C_Valenciana (3)" sheetId="57" r:id="rId55"/>
    <sheet name="10 Aragón (3)" sheetId="58" r:id="rId56"/>
    <sheet name="11 C_Mancha (3)" sheetId="59" r:id="rId57"/>
    <sheet name="12 Canarias (3)" sheetId="60" r:id="rId58"/>
    <sheet name="13 Navarra (3)" sheetId="61" r:id="rId59"/>
    <sheet name="14 Extremadura (3)" sheetId="62" r:id="rId60"/>
    <sheet name="15 Illes Balears (3)" sheetId="63" r:id="rId61"/>
    <sheet name="16 C_Madrid (3)" sheetId="64" r:id="rId62"/>
    <sheet name="17 C_León (3)" sheetId="65" r:id="rId63"/>
    <sheet name="19 Melilla (3)" sheetId="66" r:id="rId64"/>
    <sheet name="91 Servicios Centrales (3)" sheetId="67" r:id="rId65"/>
    <sheet name="93 No Regionalizable (3)" sheetId="68" r:id="rId66"/>
    <sheet name="00 EMP (CCAA)" sheetId="69" r:id="rId67"/>
    <sheet name="01 País Vasco (4)" sheetId="70" r:id="rId68"/>
    <sheet name="02 Cataluña (4)" sheetId="71" r:id="rId69"/>
    <sheet name="03 Galicia (4)" sheetId="72" r:id="rId70"/>
    <sheet name="04 Andalucía (4)" sheetId="73" r:id="rId71"/>
    <sheet name="05 P_Asturias (4)" sheetId="74" r:id="rId72"/>
    <sheet name="06 Cantabria (3)" sheetId="75" r:id="rId73"/>
    <sheet name="07 La Rioja (4)" sheetId="76" r:id="rId74"/>
    <sheet name="08 R_Murcia (4)" sheetId="77" r:id="rId75"/>
    <sheet name="09 C_Valenciana (4)" sheetId="78" r:id="rId76"/>
    <sheet name="10 Aragón (4)" sheetId="79" r:id="rId77"/>
    <sheet name="11 C_Mancha (4)" sheetId="80" r:id="rId78"/>
    <sheet name="12 Canarias (4)" sheetId="81" r:id="rId79"/>
    <sheet name="13 Navarra (4)" sheetId="82" r:id="rId80"/>
    <sheet name="14 Extremadura (4)" sheetId="83" r:id="rId81"/>
    <sheet name="15 Illes Balears (4)" sheetId="84" r:id="rId82"/>
    <sheet name="16 C_Madrid (4)" sheetId="85" r:id="rId83"/>
    <sheet name="17 C_León (4)" sheetId="86" r:id="rId84"/>
    <sheet name="18 Ceuta (3)" sheetId="87" r:id="rId85"/>
    <sheet name="19 Melilla (4)" sheetId="88" r:id="rId86"/>
    <sheet name="92 Extranjero (3)" sheetId="89" r:id="rId87"/>
    <sheet name="93 No Regionalizable (4)" sheetId="90" r:id="rId88"/>
  </sheets>
  <definedNames>
    <definedName name="_xlnm._FilterDatabase" localSheetId="27" hidden="1">'04 Andalucía (2)'!$A$8:$F$8</definedName>
    <definedName name="_xlnm._FilterDatabase" localSheetId="82" hidden="1">'16 C_Madrid (4)'!$A$8:$B$52</definedName>
    <definedName name="_xlnm.Print_Area" localSheetId="66">'00 EMP (CCAA)'!$A$1:$D$31</definedName>
    <definedName name="_xlnm.Print_Area" localSheetId="46">'00 ESTIMATIVOS (CCAA)'!$A$1:$D$29</definedName>
    <definedName name="_xlnm.Print_Area" localSheetId="67">'01 País Vasco (4)'!$A$1:$B$22</definedName>
    <definedName name="_xlnm.Print_Area" localSheetId="68">'02 Cataluña (4)'!$A$1:$B$31</definedName>
    <definedName name="_xlnm.Print_Area" localSheetId="69">'03 Galicia (4)'!$A$1:$B$22</definedName>
    <definedName name="_xlnm.Print_Area" localSheetId="70">'04 Andalucía (4)'!$A$1:$B$36</definedName>
    <definedName name="_xlnm.Print_Area" localSheetId="71">'05 P_Asturias (4)'!$A$1:$B$24</definedName>
    <definedName name="_xlnm.Print_Area" localSheetId="72">'06 Cantabria (3)'!$A$1:$B$18</definedName>
    <definedName name="_xlnm.Print_Area" localSheetId="73">'07 La Rioja (4)'!$A$1:$B$16</definedName>
    <definedName name="_xlnm.Print_Area" localSheetId="82">'16 C_Madrid (4)'!$A$1:$B$52</definedName>
    <definedName name="_xlnm.Print_Titles" localSheetId="27">'04 Andalucía (2)'!$1:$8</definedName>
    <definedName name="_xlnm.Print_Titles" localSheetId="39">'16 C_Madrid (2)'!$1:$8</definedName>
    <definedName name="_xlnm.Print_Titles" localSheetId="82">'16 C_Madrid (4)'!$1:$8</definedName>
    <definedName name="_xlnm.Print_Titles" localSheetId="45">'93 No Regionalizable (2)'!$1:$8</definedName>
  </definedNames>
  <calcPr calcId="162913"/>
</workbook>
</file>

<file path=xl/calcChain.xml><?xml version="1.0" encoding="utf-8"?>
<calcChain xmlns="http://schemas.openxmlformats.org/spreadsheetml/2006/main">
  <c r="B10" i="62" l="1"/>
  <c r="B10" i="61"/>
  <c r="C28" i="49"/>
  <c r="D28" i="49" s="1"/>
  <c r="C31" i="26" l="1"/>
  <c r="D31" i="26" s="1"/>
  <c r="C19" i="23" l="1"/>
  <c r="C17" i="22"/>
  <c r="C26" i="24"/>
  <c r="C15" i="20"/>
  <c r="C14" i="19"/>
  <c r="C19" i="18"/>
  <c r="C27" i="17"/>
  <c r="C17" i="16"/>
  <c r="C19" i="15"/>
  <c r="C15" i="14"/>
  <c r="C20" i="13"/>
  <c r="C17" i="12"/>
  <c r="C17" i="11"/>
  <c r="C20" i="10"/>
  <c r="C16" i="9"/>
  <c r="C16" i="8"/>
  <c r="C16" i="7"/>
  <c r="C16" i="6"/>
  <c r="C20" i="5"/>
  <c r="C16" i="4"/>
  <c r="C20" i="3"/>
  <c r="C18" i="25"/>
  <c r="C31" i="1" l="1"/>
  <c r="D31" i="1" s="1"/>
</calcChain>
</file>

<file path=xl/sharedStrings.xml><?xml version="1.0" encoding="utf-8"?>
<sst xmlns="http://schemas.openxmlformats.org/spreadsheetml/2006/main" count="2228" uniqueCount="416">
  <si>
    <t>Importe en euros</t>
  </si>
  <si>
    <t>Comunidad</t>
  </si>
  <si>
    <t>Crédito
Inicial (*)</t>
  </si>
  <si>
    <t>Obligaciones
Reconocidas</t>
  </si>
  <si>
    <t>%</t>
  </si>
  <si>
    <t>Total general</t>
  </si>
  <si>
    <t>Sección</t>
  </si>
  <si>
    <t>EN LA COMUNIDAD 02 "CATALUÑA"</t>
  </si>
  <si>
    <t>EN LA COMUNIDAD 03 "GALICIA"</t>
  </si>
  <si>
    <t>EN LA COMUNIDAD 05 "PRINCIPADO DE ASTURIAS"</t>
  </si>
  <si>
    <t>EN LA COMUNIDAD 06 "CANTABRIA"</t>
  </si>
  <si>
    <t>EN LA COMUNIDAD 07 "LA RIOJA"</t>
  </si>
  <si>
    <t>EN LA COMUNIDAD 08 "REGIÓN DE MURCIA"</t>
  </si>
  <si>
    <t>EN LA COMUNIDAD 12 "CANARIAS"</t>
  </si>
  <si>
    <t>EN LA COMUNIDAD 14 "EXTREMADURA"</t>
  </si>
  <si>
    <t>EN LA COMUNIDAD 18 "CEUTA"</t>
  </si>
  <si>
    <t>EN LA COMUNIDAD 19 "MELILLA"</t>
  </si>
  <si>
    <t>EN LA COMUNIDAD 92 "EXTRANJERO"</t>
  </si>
  <si>
    <t>EN LA COMUNIDAD 93 "NO REGIONALIZABLE"</t>
  </si>
  <si>
    <t>EN LA COMUNIDAD 15 "ILLES BALEARS"</t>
  </si>
  <si>
    <t>EN LA COMUNIDAD 11 "CASTILLA-LA MANCHA"</t>
  </si>
  <si>
    <t>Totales</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</si>
  <si>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</si>
  <si>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</si>
  <si>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</si>
  <si>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</si>
  <si>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</si>
  <si>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</si>
  <si>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</si>
  <si>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</si>
  <si>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</si>
  <si>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</si>
  <si>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16 </t>
  </si>
  <si>
    <t>MINISTERIO DEL INTERIOR </t>
  </si>
  <si>
    <t>17 </t>
  </si>
  <si>
    <t>MINISTERIO DE FOMENTO </t>
  </si>
  <si>
    <t>19 </t>
  </si>
  <si>
    <t>23 </t>
  </si>
  <si>
    <t>25 </t>
  </si>
  <si>
    <t>27 </t>
  </si>
  <si>
    <t>18 </t>
  </si>
  <si>
    <t>20 </t>
  </si>
  <si>
    <t>26 </t>
  </si>
  <si>
    <t>12 </t>
  </si>
  <si>
    <t>03 </t>
  </si>
  <si>
    <t>TRIBUNAL DE CUENTAS </t>
  </si>
  <si>
    <t>04 </t>
  </si>
  <si>
    <t>TRIBUNAL CONSTITUCIONAL </t>
  </si>
  <si>
    <t>05 </t>
  </si>
  <si>
    <t>CONSEJO DE ESTADO </t>
  </si>
  <si>
    <t>02 </t>
  </si>
  <si>
    <t>CORTES GENERALES </t>
  </si>
  <si>
    <t>02 CATALUÑA </t>
  </si>
  <si>
    <t>03 GALICIA </t>
  </si>
  <si>
    <t>05 PRINCIPADO DE ASTURIAS </t>
  </si>
  <si>
    <t>06 CANTABRIA </t>
  </si>
  <si>
    <t>07 LA RIOJA </t>
  </si>
  <si>
    <t>09 COMUNITAT VALENCIANA </t>
  </si>
  <si>
    <t>11 CASTILLA-LA MANCHA </t>
  </si>
  <si>
    <t>12 CANARIAS </t>
  </si>
  <si>
    <t>13 COMUNIDAD FORAL DE NAVARRA </t>
  </si>
  <si>
    <t>14 EXTREMADURA </t>
  </si>
  <si>
    <t>15 ILLES BALEARS </t>
  </si>
  <si>
    <t>16 COMUNIDAD DE MADRID </t>
  </si>
  <si>
    <t>18 CEUTA </t>
  </si>
  <si>
    <t>19 MELILLA </t>
  </si>
  <si>
    <t>91 SERVICIOS CENTRALES </t>
  </si>
  <si>
    <t>92 EXTRANJERO </t>
  </si>
  <si>
    <t>93 NO REGIONALIZABLE </t>
  </si>
  <si>
    <t>EN LA COMUNIDAD 09 "COMUNITAT VALENCIANA"</t>
  </si>
  <si>
    <t>EN LA COMUNIDAD 13 "COMUNIDAD FORAL DE NAVARRA"</t>
  </si>
  <si>
    <t>EN LA COMUNIDAD 16 "COMUNIDAD DE MADRID"</t>
  </si>
  <si>
    <t>CON DETALLE DE COMUNIDAD</t>
  </si>
  <si>
    <t>EJECUCIÓN PRESUPUESTARIA DEL CAPÍTULO 6 "INVERSIONES REALES" DEL PRESUPUESTO DE GASTOS DE LA AGE DEL EJERCICIO 2019 HASTA EL 30 DE JUNIO</t>
  </si>
  <si>
    <t>MINISTERIO DE HACIENDA </t>
  </si>
  <si>
    <t>MINISTERIO DE TRABAJO, MIGRACIONES Y SEGURIDAD SOCIAL </t>
  </si>
  <si>
    <t>MINISTERIO PARA LA TRANSICIÓN ECOLÓGICA </t>
  </si>
  <si>
    <t>21 </t>
  </si>
  <si>
    <t>MINISTERIO DE AGRICULTURA, PESCA Y ALIMENTACIÓN </t>
  </si>
  <si>
    <t>22 </t>
  </si>
  <si>
    <t>MINISTERIO DE POLÍTICA TERRITORIAL Y FUNCIÓN PÚBLICA </t>
  </si>
  <si>
    <t>MINISTERIO DE INDUSTRIA, COMERCIO Y TURISMO </t>
  </si>
  <si>
    <t>24 </t>
  </si>
  <si>
    <t>MINISTERIO DE CULTURA Y DEPORTE </t>
  </si>
  <si>
    <t>MINISTERIO DE ASUNTOS EXTERIORES, UNIÓN EUROPEA Y COOPERACIÓN </t>
  </si>
  <si>
    <t>MINISTERIO DE EDUCACIÓN Y FORMACIÓN PROFESIONAL </t>
  </si>
  <si>
    <t>MINISTERIO DE LA PRESIDENCIA, RELACIONES CON LAS CORTES E IGUALDAD </t>
  </si>
  <si>
    <t>MINISTERIO DE SANIDAD, CONSUMO Y BIENESTAR SOCIAL </t>
  </si>
  <si>
    <t>MINISTERIO DE ECONOMÍA Y EMPRESA </t>
  </si>
  <si>
    <t>28 </t>
  </si>
  <si>
    <t>MINISTERIO DE CIENCIA, INNOVACIÓN Y UNIVERSIDADES </t>
  </si>
  <si>
    <t>(*) Para el ejercicio 2019 no se han aprobado los PGE, prorrogándose los correspondientes al ejercicio 2018. No obstante, el Anexo de Inversiones Reales de la Serie Verde no se prorroga de un ejercicio a otro y, como consecuencia, sólo se dispone de un crédito inicial aprobado para inversiones reales, pero no de su correspondiente distribución geográfica.</t>
  </si>
  <si>
    <t>01 PAÍS VASCO </t>
  </si>
  <si>
    <t>04 ANDALUCÍA </t>
  </si>
  <si>
    <t>08 REGIÓN DE MURCIA </t>
  </si>
  <si>
    <t>10 ARAGÓN </t>
  </si>
  <si>
    <t>17 CASTILLA Y LEÓN </t>
  </si>
  <si>
    <t>EN LA COMUNIDAD 01 "PAÍS VASCO"</t>
  </si>
  <si>
    <t>EN LA COMUNIDAD 04 "ANDALUCÍA"</t>
  </si>
  <si>
    <t>EN LA COMUNIDAD 10 "ARAGÓN"</t>
  </si>
  <si>
    <t>EN LA COMUNIDAD 17 "CASTILLA Y LEÓN"</t>
  </si>
  <si>
    <t xml:space="preserve">                                        INTERVENCIÓN GENERAL  DE LA ADMINISTRACIÓN DEL ESTADO</t>
  </si>
  <si>
    <t>EJECUCIÓN PRESUPUESTARIA DEL CAPÍTULO 6 "INVERSIONES REALES" DEL PRESUPUESTO DE GASTOS DE ORGANISMOS AUTÓNOMOS Y RESTO DE ENTIDADES DEPENDIENTES DE LA AGE DEL EJERCICIO 2019 HASTA EL 30 DE JUNIO</t>
  </si>
  <si>
    <t xml:space="preserve">Comunidad </t>
  </si>
  <si>
    <t>01 PAÍS VASCO</t>
  </si>
  <si>
    <t>02 CATALUÑA</t>
  </si>
  <si>
    <t>03 GALICIA</t>
  </si>
  <si>
    <t>04 ANDALUCÍA</t>
  </si>
  <si>
    <t>05 PRINCIPADO DE ASTURIAS</t>
  </si>
  <si>
    <t>06 CANTABRIA</t>
  </si>
  <si>
    <t>07 LA RIOJA</t>
  </si>
  <si>
    <t>08 REGIÓN DE MURCIA</t>
  </si>
  <si>
    <t>09 COMUNITAT VALENCIANA</t>
  </si>
  <si>
    <t>10 ARAGÓN</t>
  </si>
  <si>
    <t>11 CASTILLA-LA MANCHA</t>
  </si>
  <si>
    <t>12 CANARIAS</t>
  </si>
  <si>
    <t>13 COMUNIDAD FORAL DE NAVARRA</t>
  </si>
  <si>
    <t>14 EXTREMADURA</t>
  </si>
  <si>
    <t>15 ILLES BALEARS</t>
  </si>
  <si>
    <t>16 COMUNIDAD DE MADRID</t>
  </si>
  <si>
    <t>17 CASTILLA Y LEÓN</t>
  </si>
  <si>
    <t>18 CEUTA</t>
  </si>
  <si>
    <t>19 MELILLA</t>
  </si>
  <si>
    <t>91 SERVICIOS CENTRALES</t>
  </si>
  <si>
    <t>92 EXTRANJERO</t>
  </si>
  <si>
    <t>93 NO REGIONALIZABLE</t>
  </si>
  <si>
    <t>No se incluyen los créditos iniciales del Centro Nacional de Inteligencia por importe de 41.268.290,00 € ya que dicho Organismo no suministra a esta División información relativa a la ejecución presupuestaria</t>
  </si>
  <si>
    <t>CON DETALLE DE ORGANISMO Y ADSCRIPCIÓN MINISTERIAL</t>
  </si>
  <si>
    <t>Sección / Código Presupuestario Organismo / Denominación</t>
  </si>
  <si>
    <t>TOTAL ORGANISMOS ADSCRITOS A DEFENSA</t>
  </si>
  <si>
    <t>14107</t>
  </si>
  <si>
    <t>INSTITUTO DE VIVIENDA, INFRAEST. Y EQUIP. DE LA DEFENSA, O.A.</t>
  </si>
  <si>
    <t>TOTAL ORGANISMOS ADSCRITOS A HACIENDA</t>
  </si>
  <si>
    <t>15302</t>
  </si>
  <si>
    <t>AGENCIA ESTATAL DE ADMINISTRACIÓN TRIBUTARIA</t>
  </si>
  <si>
    <t>TOTAL ORGANISMOS ADSCRITOS A INTERIOR</t>
  </si>
  <si>
    <t>16101</t>
  </si>
  <si>
    <t>JEFATURA CENTRAL DE TRÁFICO</t>
  </si>
  <si>
    <t>TOTAL ORGANISMOS ADSCRITOS A TRABAJO, MIGRACIONES Y SEGURIDAD SOCIAL</t>
  </si>
  <si>
    <t>19102</t>
  </si>
  <si>
    <t>FONDO DE GARANTÍA SALARIAL</t>
  </si>
  <si>
    <t>19104</t>
  </si>
  <si>
    <t>INSTITUTO NAC. DE SEGURIDAD Y SALUD EN EL TRABAJO, O.A., M.P.</t>
  </si>
  <si>
    <t>TOTAL ORGANISMOS ADSCRITOS A TRANSICIÓN ECOLÓGICA</t>
  </si>
  <si>
    <t>23102</t>
  </si>
  <si>
    <t>CONFEDERACIÓN HIDROGRÁFICA DEL CANTÁBRICO, O.A.</t>
  </si>
  <si>
    <t>23104</t>
  </si>
  <si>
    <t>CONFEDERACIÓN HIDROGRÁFICA DEL EBRO, O.A.</t>
  </si>
  <si>
    <t>23301</t>
  </si>
  <si>
    <t>AGENCIA ESTATAL DE METEOROLOGÍA</t>
  </si>
  <si>
    <t>TOTAL ORGANISMOS ADSCRITOS A CULTURA Y DEPORTE</t>
  </si>
  <si>
    <t>24105</t>
  </si>
  <si>
    <t>O.A. GER. DE INFRAESTRUCTURAS Y EQUIPAMIENTOS DE CULTURA</t>
  </si>
  <si>
    <t>TOTAL ORGANISMOS ADSCRITOS A CIENCIA, INNOVACIÓN Y UNIVERSIDADES</t>
  </si>
  <si>
    <t>28301</t>
  </si>
  <si>
    <t>AG. ESTATAL CONSEJO SUPERIOR DE INVESTIGACIONES CIENTÍFICAS, M.P.</t>
  </si>
  <si>
    <t>19101</t>
  </si>
  <si>
    <t>SERVICIO PÚBLICO DE EMPLEO ESTATAL</t>
  </si>
  <si>
    <t>TOTAL ORGANISMOS ADSCRITOS A INDUSTRIA, COMERCIO Y TURISMO</t>
  </si>
  <si>
    <t>20104</t>
  </si>
  <si>
    <t>INSTITUTO DE TURISMO DE ESPAÑA, O.A.</t>
  </si>
  <si>
    <t>23107</t>
  </si>
  <si>
    <t>CONFEDERACIÓN HIDROGRÁFICA DEL JÚCAR, O.A.</t>
  </si>
  <si>
    <t>TOTAL ORGANISMOS ADSCRITOS A ECONOMÍA Y EMPRESA</t>
  </si>
  <si>
    <t>27302</t>
  </si>
  <si>
    <t>COMISIÓN NACIONAL DE LOS MERCADOS Y LA COMPETENCIA</t>
  </si>
  <si>
    <t>23103</t>
  </si>
  <si>
    <t>CONFEDERACIÓN HIDROGRÁFICA DEL DUERO, O.A.</t>
  </si>
  <si>
    <t>23108</t>
  </si>
  <si>
    <t>CONFEDERACIÓN HIDROGRÁFICA DEL MIÑO-SIL, O.A.</t>
  </si>
  <si>
    <t>28105</t>
  </si>
  <si>
    <t>INSTITUTO ESPAÑOL DE OCEANOGRAFÍA, O.A., M.P.</t>
  </si>
  <si>
    <t>14101</t>
  </si>
  <si>
    <t>INSTITUTO NAC. DE TÉC. AEROESPACIAL ESTEBAN TERRADAS</t>
  </si>
  <si>
    <t>16102</t>
  </si>
  <si>
    <t>GERENCIA DE INFRAESTR. Y EQUIPAM. DE LA SEG. DEL ESTADO</t>
  </si>
  <si>
    <t>TOTAL ORGANISMOS ADSCRITOS A AGRICULTURA, PESCA Y ALIMENTACIÓN</t>
  </si>
  <si>
    <t>21103</t>
  </si>
  <si>
    <t>FONDO ESPAÑOL DE GARANTÍA AGRARIA, O.A.</t>
  </si>
  <si>
    <t>23101</t>
  </si>
  <si>
    <t>ORGANISMO AUTÓNOMO PARQUES NACIONALES</t>
  </si>
  <si>
    <t>23105</t>
  </si>
  <si>
    <t>CONFEDERACIÓN HIDROGRÁFICA DEL GUADALQUIVIR, O.A.</t>
  </si>
  <si>
    <t>23106</t>
  </si>
  <si>
    <t>CONFEDERACIÓN HIDROGRÁFICA DEL GUADIANA, O.A.</t>
  </si>
  <si>
    <t>28101</t>
  </si>
  <si>
    <t>UNIVERSIDAD INTERNACIONAL MENÉNDEZ PELAYO, M.P.</t>
  </si>
  <si>
    <t>28103</t>
  </si>
  <si>
    <t>C. DE INVEST. ENERGÉTICAS, MEDIOAMBIENTALES Y TECNOLÓG., O.A., M.P.</t>
  </si>
  <si>
    <t>28106</t>
  </si>
  <si>
    <t>INSTITUTO GEOLÓGICO Y MINERO DE ESPAÑA, O.A., M.P.</t>
  </si>
  <si>
    <t>23109</t>
  </si>
  <si>
    <t>CONFEDERACIÓN HIDROGRÁFICA DEL SEGURA, O.A.</t>
  </si>
  <si>
    <t>23111</t>
  </si>
  <si>
    <t>MANCOMUNIDAD DE LOS CANALES DEL TAIBILLA, O.A.</t>
  </si>
  <si>
    <t>TOTAL ORGANISMOS ADSCRITOS A POLÍTICA TERRITORIAL Y FUNCIÓN PÚBLICA</t>
  </si>
  <si>
    <t>22102</t>
  </si>
  <si>
    <t>MUTUALIDAD GENERAL DE FUNCIONARIOS CIVILES DEL ESTADO</t>
  </si>
  <si>
    <t>23110</t>
  </si>
  <si>
    <t>CONFEDERACIÓN HIDROGRÁFICA DEL TAJO, O.A.</t>
  </si>
  <si>
    <t>TOTAL ORGANISMOS ADSCRITOS A FOMENTO</t>
  </si>
  <si>
    <t>17102</t>
  </si>
  <si>
    <t>CENTRO NACIONAL DE INFORMACIÓN GEOGRÁFICA</t>
  </si>
  <si>
    <t>27101</t>
  </si>
  <si>
    <t>INSTITUTO NACIONAL DE ESTADÍSTICA, O.A.</t>
  </si>
  <si>
    <t>TOTAL ORGANISMOS ADSCRITOS A PRESID., RELAC. CON LAS CORTES E IGUALDAD</t>
  </si>
  <si>
    <t>25103</t>
  </si>
  <si>
    <t>CONSEJO DE ADMINISTRACIÓN DEL PATRIMONIO NACIONAL</t>
  </si>
  <si>
    <t>TOTAL ORGANISMOS ADSCRITOS A ASUNTOS EXTERIORES, UNIÓN EUROPEA Y COOP.</t>
  </si>
  <si>
    <t>12301</t>
  </si>
  <si>
    <t>INSTITUTO CERVANTES</t>
  </si>
  <si>
    <t>12302</t>
  </si>
  <si>
    <t>AG. ESPAÑOLA DE COOP. INTERNACIONAL PARA EL DESARROLLO</t>
  </si>
  <si>
    <t>TOTAL ORGANISMOS ADSCRITOS A JUSTICIA</t>
  </si>
  <si>
    <t>13101</t>
  </si>
  <si>
    <t>CENTRO DE ESTUDIOS JURÍDICOS</t>
  </si>
  <si>
    <t>13102</t>
  </si>
  <si>
    <t>MUTUALIDAD GENERAL JUDICIAL</t>
  </si>
  <si>
    <t>13301</t>
  </si>
  <si>
    <t>AGENCIA ESPAÑOLA DE PROTECCIÓN DE DATOS</t>
  </si>
  <si>
    <t>14113</t>
  </si>
  <si>
    <t>INSTITUTO SOCIAL DE LAS FUERZAS ARMADAS</t>
  </si>
  <si>
    <t>15101</t>
  </si>
  <si>
    <t>INSTITUTO DE ESTUDIOS FISCALES</t>
  </si>
  <si>
    <t>15104</t>
  </si>
  <si>
    <t>O.A. COMISIONADO PARA EL MERCADO DE TABACOS</t>
  </si>
  <si>
    <t>15107</t>
  </si>
  <si>
    <t>PARQUE MÓVIL DEL ESTADO</t>
  </si>
  <si>
    <t>15301</t>
  </si>
  <si>
    <t>AUTORIDAD INDEPENDIENTE DE RESPONSABILIDAD FISCAL</t>
  </si>
  <si>
    <t>17101</t>
  </si>
  <si>
    <t>CENTRO DE ESTUDIOS Y EXPERIMENTACIÓN DE OBRAS PÚBLICAS</t>
  </si>
  <si>
    <t>17301</t>
  </si>
  <si>
    <t>AGENCIA ESTATAL DE SEGURIDAD AÉREA</t>
  </si>
  <si>
    <t>17302</t>
  </si>
  <si>
    <t>AGENCIA ESTATAL DE SEGURIDAD FERROVIARIA</t>
  </si>
  <si>
    <t>19301</t>
  </si>
  <si>
    <t>CONSEJO ECONÓMICO Y SOCIAL</t>
  </si>
  <si>
    <t>20102</t>
  </si>
  <si>
    <t>OFICINA ESPAÑOLA DE PATENTES Y MARCAS, O.A.</t>
  </si>
  <si>
    <t>20103</t>
  </si>
  <si>
    <t>CENTRO ESPAÑOL DE METROLOGÍA, O.A., M.P.</t>
  </si>
  <si>
    <t>21101</t>
  </si>
  <si>
    <t>AGENCIA DE INFORMACIÓN Y CONTROL ALIMENTARIOS, O.A.</t>
  </si>
  <si>
    <t>22101</t>
  </si>
  <si>
    <t>INSTITUTO NACIONAL DE ADMINISTRACIÓN PÚBLICA</t>
  </si>
  <si>
    <t>22301</t>
  </si>
  <si>
    <t>CONSEJO DE TRANSPARENCIA Y BUEN GOBIERNO</t>
  </si>
  <si>
    <t>23112</t>
  </si>
  <si>
    <t>INST. REEST. MINERÍA DEL CARBÓN Y DESAR. ALTER. COMAR. MIN., O.A.</t>
  </si>
  <si>
    <t>23302</t>
  </si>
  <si>
    <t>CONSEJO DE SEGURIDAD NUCLEAR</t>
  </si>
  <si>
    <t>24103</t>
  </si>
  <si>
    <t>INSTITUTO DE LA CINEMATOGRAFÍA Y DE LAS ARTES AUDIOV., O.A.</t>
  </si>
  <si>
    <t>24104</t>
  </si>
  <si>
    <t>BIBLIOTECA NACIONAL DE ESPAÑA, O.A.</t>
  </si>
  <si>
    <t>24106</t>
  </si>
  <si>
    <t>CONSEJO SUPERIOR DE DEPORTES, O.A.</t>
  </si>
  <si>
    <t>24107</t>
  </si>
  <si>
    <t>INSTITUTO NACIONAL DE LAS ARTES ESCÉNICAS Y DE LA MÚSICA, O.A.</t>
  </si>
  <si>
    <t>24301</t>
  </si>
  <si>
    <t>MUSEO NACIONAL DEL PRADO</t>
  </si>
  <si>
    <t>24302</t>
  </si>
  <si>
    <t>MUSEO NACIONAL CENTRO DE ARTE REINA SOFÍA</t>
  </si>
  <si>
    <t>24303</t>
  </si>
  <si>
    <t>AG. ESPAÑOLA DE PROTECCIÓN DE LA SALUD EN EL DEPORTE</t>
  </si>
  <si>
    <t>25101</t>
  </si>
  <si>
    <t>CENTRO DE ESTUDIOS POLÍTICOS Y CONSTITUCIONALES, O.A.</t>
  </si>
  <si>
    <t>25102</t>
  </si>
  <si>
    <t>CENTRO DE INVESTIGACIONES SOCIOLÓGICAS, O.A.</t>
  </si>
  <si>
    <t>25104</t>
  </si>
  <si>
    <t>INSTITUTO DE LA MUJER Y PARA IGUALDAD DE OPORTUNIDADES, O.A.</t>
  </si>
  <si>
    <t>25302</t>
  </si>
  <si>
    <t>AGENCIA ESTATAL BOLETÍN OFICIAL DEL ESTADO</t>
  </si>
  <si>
    <t>TOTAL ORGANISMOS ADSCRITOS A SANIDAD, CONSUMO Y BIENESTAR SOCIAL</t>
  </si>
  <si>
    <t>26109</t>
  </si>
  <si>
    <t>O.A. AGENCIA ESPAÑOLA DE SEGURIDAD ALIMENTARIA Y NUTRICIÓN</t>
  </si>
  <si>
    <t>26301</t>
  </si>
  <si>
    <t>AGENCIA ESPAÑOLA DE MEDICAM. Y PRODUCTOS SANITARIOS</t>
  </si>
  <si>
    <t>27102</t>
  </si>
  <si>
    <t>INSTITUTO DE CONTABILIDAD Y AUDITORÍA DE CUENTAS</t>
  </si>
  <si>
    <t>28102</t>
  </si>
  <si>
    <t>O.A. SERV. ESPAÑOL PARA LA INTERNACIONALIZ. DE EDUCACIÓN, M.P.</t>
  </si>
  <si>
    <t>28104</t>
  </si>
  <si>
    <t>INST. NAC. DE INVEST. Y TECNOLOGÍA AGRARIA Y ALIMENTARIA, O.A., M.P.</t>
  </si>
  <si>
    <t>28107</t>
  </si>
  <si>
    <t>INSTITUTO DE SALUD CARLOS III, O.A., M.P.</t>
  </si>
  <si>
    <t>28108</t>
  </si>
  <si>
    <t>O.A. AG. NACIONAL DE EVALUAC. DE LA CALIDAD Y ACREDITACIÓN</t>
  </si>
  <si>
    <t>26101</t>
  </si>
  <si>
    <t>ORGANISMO AUTÓNOMO INSTITUTO DE LA JUVENTUD</t>
  </si>
  <si>
    <t>EJECUCIÓN DE INVERSIONES REALES DE LAS ENTIDADES DEL SECTOR PÚBLICO ADMINISTRATIVO CON PRESUPUESTO ESTIMATIVO DEL EJERCICIO 2019 HASTA EL 30 DE JUNIO</t>
  </si>
  <si>
    <t>Inversión inicial (*)</t>
  </si>
  <si>
    <t>Inversión real</t>
  </si>
  <si>
    <t>(*) Para el ejercicio 2019 no se han aprobado los PGE, prorrogándose los correspondientes al ejercicio 2018. No obstante, el Anexo de Inversiones Reales de la Serie Verde no se prorroga de un ejercicio a otro y, como consecuencia, sólo se dispone de una inversión inicial aprobada para inversiones reales, pero no de su correspondiente distribución geográfica.</t>
  </si>
  <si>
    <t>CON DETALLE DE ENTIDAD</t>
  </si>
  <si>
    <t>Entidad</t>
  </si>
  <si>
    <t>CONSORCIO CENTRO DE INVESTIGACIÓN BIOMÉDICA EN RED, M.P.</t>
  </si>
  <si>
    <t>TRABAJO PENITENCIARIO Y FORMACIÓN PARA EL EMPLEO</t>
  </si>
  <si>
    <t>CONSORCIO BARCELONA SUPERCOMPUTING CENTER - CENTRO NACIONAL DE SUPERCOMPUTACIÓN</t>
  </si>
  <si>
    <t>CENTRO UNIVERSITARIO DE LA DEFENSA UBICADO EN LA ESCUELA NAVAL MILITAR DE MARÍN</t>
  </si>
  <si>
    <t>CONSORCIO DE LA CIUDAD DE SANTIAGO DE COMPOSTELA</t>
  </si>
  <si>
    <t>CASA ÁRABE</t>
  </si>
  <si>
    <t>CENTRO UNIVERSITARIO DE LA DEFENSA UBICADO EN LA ACADEMIA GENERAL DEL AIRE DE SAN JAVIER</t>
  </si>
  <si>
    <t>CENTRO UNIVERSITARIO DE LA DEFENSA UBICADO EN LA ACADEMIA GENERAL MILITAR DE ZARAGOZA</t>
  </si>
  <si>
    <t>CONSORCIO PARA EL EQUIPAMIENTO Y EXPLOTACIÓN DEL LABORATORIO SUBTERRÁNEO DE CANFRANC</t>
  </si>
  <si>
    <t>CENTRO UNIVERSITARIO DE LA DEFENSA UBICADO EN LA ACADEMIA CENTRAL DE LA DEFENSA</t>
  </si>
  <si>
    <t>CONSORCIO DE LA CIUDAD DE CUENCA</t>
  </si>
  <si>
    <t>CONSORCIO PARA LA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</si>
  <si>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</si>
  <si>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</si>
  <si>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</si>
  <si>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INSTITUTO DE ASTROFÍSICA DE CANARIAS</t>
  </si>
  <si>
    <t>CONSORCIO DEL CASTILLO DE SAN CARLOS</t>
  </si>
  <si>
    <t>CONSORCIO DEL MUSEO MILITAR DE MENORCA Y PATRIMONIO HISTÓRICO DEL PUERTO DE MAHÓN Y CALA SAN ESTEBAN</t>
  </si>
  <si>
    <t>CONSORCIO PARA EL DISEÑO, CONSTRUCCIÓN, EQUIPAMIENTO Y EXPLOTACIÓN DEL SISTEMA DE OBSERVACIÓN COSTERO DE LAS ISLAS BALEARES</t>
  </si>
  <si>
    <t>CASA DE AMÉRICA</t>
  </si>
  <si>
    <t>CENTRO SEFARAD-ISRAEL</t>
  </si>
  <si>
    <t>CENTRO UNIVERSITARIO DE LA GUARDIA CIVIL</t>
  </si>
  <si>
    <t>COMISIÓN NACIONAL DEL MERCADO DE VALORES</t>
  </si>
  <si>
    <t>UNIVERSIDAD NACIONAL DE EDUCACIÓN A DISTANCIA</t>
  </si>
  <si>
    <t>CENTRO NACIONAL DE INVESTIGACIÓN SOBRE LA EVOLUCIÓN HUMANA</t>
  </si>
  <si>
    <t>CONSORCIO PARA EL DISEÑO, CONSTRUCCIÓN, EQUIPAMIENTO Y EXPLOTACIÓN DEL CENTRO DE LÁSERES PULSADOS ULTRACORTOS ULTRAINTENSOS</t>
  </si>
  <si>
    <t>CIBER DE ENFERMEDADES NEURODEGENERATIVAS</t>
  </si>
  <si>
    <t>EJECUCIÓN DE INVERSIONES REALES DEL SECTOR PÚBLICO EMPRESARIAL Y FUNDACIONAL DEL EJERCICIO 2019 HASTA EL 30 DE JUNIO</t>
  </si>
  <si>
    <t>ADIF-ALTA VELOCIDAD</t>
  </si>
  <si>
    <t>ADMINISTRADOR DE INFRAESTRUCTURAS FERROVIARIAS</t>
  </si>
  <si>
    <t>CONSORCIO PARA LA CONSTRUCCIÓN, EQUIPAMIENTO Y EXPLOTACIÓN DE LA SEDE ESPAÑOLA DE LA FUENTE EUROPEA DE NEUTRONES POR ESPALACIÓN</t>
  </si>
  <si>
    <t>CTI TECNOLOGÍA Y GESTIÓN, S.A. (S.M.E.)</t>
  </si>
  <si>
    <t>E.P.E. SOCIEDAD DE SALVAMENTO Y SEGURIDAD MARÍTIMA</t>
  </si>
  <si>
    <t>FUNDACIÓN CENTRO PARA LA MEMORIA DE LAS VÍCTIMAS DEL TERRORISMO</t>
  </si>
  <si>
    <t>GRUPO ENAIRE</t>
  </si>
  <si>
    <t>GRUPO RENFE-OPERADORA</t>
  </si>
  <si>
    <t>GRUPO SOCIEDAD ESTATAL DE PARTICIPACIONES INDUSTRIALES</t>
  </si>
  <si>
    <t>PUERTOS DEL ESTADO Y AUTORIDADES PORTUARIAS (CONSOLIDADO)</t>
  </si>
  <si>
    <t>SOCIEDAD DE INFRAESTRUCTURAS Y EQUIPAMIENTOS PENITENCIARIOS Y DE LA SEGURIDAD DEL ESTADO, S.M.E., S.A.</t>
  </si>
  <si>
    <t>SOCIEDAD ESTATAL DE INFRAESTRUCTURAS DEL TRANSPORTE TERRESTRE, S.M.E., S.A.</t>
  </si>
  <si>
    <t>SOCIEDAD MERCANTIL ESTATAL AGUAS DE LAS CUENCAS DE ESPAÑA, S.A.</t>
  </si>
  <si>
    <r>
      <t xml:space="preserve">AGUAS DE LAS CUENCAS MEDITERRÁNEAS, S.M.E., S.A. </t>
    </r>
    <r>
      <rPr>
        <vertAlign val="superscript"/>
        <sz val="10"/>
        <color indexed="8"/>
        <rFont val="Arial"/>
        <family val="2"/>
      </rPr>
      <t>(1)</t>
    </r>
  </si>
  <si>
    <t>CENTRO INTERMODAL DE LOGÍSTICA, S.A., S.M.E.</t>
  </si>
  <si>
    <t>CONSORCI ZF INTERNACIONAL, S.A.</t>
  </si>
  <si>
    <t>CONSORCIO DE COMPENSACIÓN DE SEGUROS</t>
  </si>
  <si>
    <t>CONSORCIO DE LA ZONA FRANCA DE BARCELONA</t>
  </si>
  <si>
    <t>CORPORACIÓN DE RADIO Y TELEVISIÓN ESPAÑOLA, S.A., S.M.E.</t>
  </si>
  <si>
    <t>EMPRESA NACIONAL DE RESIDUOS RADIACTIVOS, S.A., S.M.E., M.P.</t>
  </si>
  <si>
    <t>FUNDACIÓN DE LOS FERROCARRILES ESPAÑOLES</t>
  </si>
  <si>
    <t>PARADORES DE TURISMO DE ESPAÑA, S.M.E., S.A.</t>
  </si>
  <si>
    <t>WORLD TRADE CENTER BARCELONA, S.A., S.M.E.</t>
  </si>
  <si>
    <t>(1) El importe negativo es debido a un cobro recibido para resarcir un porcentaje de los gastos incurridos en el proyecto "Eliminación de la contaminación química del embalse de Flix" en Tarragona como consecuencia de la ejecución de un auto judicial, según la explicación de la propia entidad</t>
  </si>
  <si>
    <t>APARCAMIENTOS SUBTERRÁNEOS DE VIGO, S.L.</t>
  </si>
  <si>
    <t>CENTRO TECNOLÓGICO AGROALIMENTARIO DE LUGO CETAL, F.S.P.</t>
  </si>
  <si>
    <t>CONSORCIO DE LA ZONA FRANCA DE VIGO</t>
  </si>
  <si>
    <t>FUNDACIÓN ESPAÑOLA PARA LA CIENCIA Y LA TECNOLOGÍA</t>
  </si>
  <si>
    <t>AGUAS DE LAS CUENCAS MEDITERRÁNEAS, S.M.E., S.A.</t>
  </si>
  <si>
    <t>APARCAMIENTOS ZONA FRANCA, S.L.</t>
  </si>
  <si>
    <t>COMPAÑÍA ESPAÑOLA DE SEGUROS DE CRÉDITO A LA EXPORTACIÓN, SOCIEDAD ANÓNIMA., COMPAÑÍA DE SEGUROS Y REASEGUROS, SOCIEDAD MERCANTIL ESTATAL</t>
  </si>
  <si>
    <t>CONSORCIO DE LA ZONA FRANCA DE CÁDIZ</t>
  </si>
  <si>
    <t>CONSORCIO DE LA ZONA FRANCA DE SEVILLA</t>
  </si>
  <si>
    <t xml:space="preserve">DESARROLLOS EMPRESARIALES DE LA ZONA FRANCA DE CÁDIZ, S.M.E., M.P., S.A.U. </t>
  </si>
  <si>
    <t>EXPASA AGRICULTURA Y GANADERÍA, SOCIEDAD MERCANTIL ESTATAL, S.A.</t>
  </si>
  <si>
    <t>FUNDACIÓN BIODIVERSIDAD, F.S.P.</t>
  </si>
  <si>
    <t>FUNDACIÓN ESCUELA DE ORGANIZACIÓN INDUSTRIAL, F.S.P.</t>
  </si>
  <si>
    <t>LA ALMORAIMA, S.A.</t>
  </si>
  <si>
    <t>SERVICIOS DOCUMENTALES DE ANDALUCÍA, S.L.</t>
  </si>
  <si>
    <r>
      <t xml:space="preserve">SOCIEDAD MERCANTIL ESTATAL AGUAS DE LAS CUENCAS DE ESPAÑA, S.A. </t>
    </r>
    <r>
      <rPr>
        <vertAlign val="superscript"/>
        <sz val="10"/>
        <color indexed="8"/>
        <rFont val="Arial"/>
        <family val="2"/>
      </rPr>
      <t>(1)</t>
    </r>
  </si>
  <si>
    <r>
      <t xml:space="preserve">SOCIEDAD MERCANTIL ESTATAL DE INFRAESTRUCTURAS AGRARIAS, S.A. </t>
    </r>
    <r>
      <rPr>
        <vertAlign val="superscript"/>
        <sz val="10"/>
        <color indexed="8"/>
        <rFont val="Arial"/>
        <family val="2"/>
      </rPr>
      <t>(2)</t>
    </r>
  </si>
  <si>
    <t>(1) El importe negativo es debido a desconsignaciones de cantidades ya consignadas por expedientes de expropiación forzosa para la urgente ocupación de las fincas afectadas por las obras del proyecto "Presa de Alcolea", según explicación de la propia entidad</t>
  </si>
  <si>
    <t>(2) El importe negativo es debido a gastos relacionados con un Laudo arbitral que se habían incluido dentro del coste total de las obras en el proyecto "ZR GUADALCACIN" y que se han desinvertido al considerar que no procedía su inclusión, de acuerdo con el informe de la Abogacía del Estado, según explicación de la propia entidad</t>
  </si>
  <si>
    <t>EUROPEAN BULK HANDLING INSTALLATION E.B.H.I., S.A.</t>
  </si>
  <si>
    <t>FUNDACIÓN LABORAL DE MINUSVÁLIDOS SANTA BÁRBARA</t>
  </si>
  <si>
    <r>
      <t>SOCIEDAD MERCANTIL ESTATAL AGUAS DE LAS CUENCAS DE ESPAÑA, S.A.</t>
    </r>
    <r>
      <rPr>
        <sz val="10"/>
        <color indexed="8"/>
        <rFont val="Arial"/>
        <family val="2"/>
      </rPr>
      <t xml:space="preserve"> </t>
    </r>
    <r>
      <rPr>
        <vertAlign val="superscript"/>
        <sz val="10"/>
        <color indexed="8"/>
        <rFont val="Arial"/>
        <family val="2"/>
      </rPr>
      <t>(1)</t>
    </r>
  </si>
  <si>
    <t>(1) El importe negativo es debido a desconsignaciones de cantidades ya consignadas por expedientes de expropiación forzosa para la urgente ocupación de las fincas afectadas por las obras del proyecto "Mejora del abastecimiento de agua a los municipios costeros del Extremo Occidental de Asturias", según explicación de la propia entidad</t>
  </si>
  <si>
    <t>CONSORCIO DE LA ZONA FRANCA DE SANTANDER</t>
  </si>
  <si>
    <t>SOCIEDAD MERCANTIL ESTATAL DE INFRAESTRUCTURAS AGRARIAS, S.A.</t>
  </si>
  <si>
    <t>CONSORCIO VALENCIA 2007</t>
  </si>
  <si>
    <t>VALENCIA PLATAFORMA INTERMODAL Y LOGÍSTICA, S.A.</t>
  </si>
  <si>
    <r>
      <t>ADIF-ALTA VELOCIDAD</t>
    </r>
    <r>
      <rPr>
        <vertAlign val="superscript"/>
        <sz val="10"/>
        <color indexed="8"/>
        <rFont val="Arial"/>
        <family val="2"/>
      </rPr>
      <t xml:space="preserve"> (1)</t>
    </r>
  </si>
  <si>
    <t>SERVICIOS Y ESTUDIOS PARA LA NAVEGACIÓN AÉREA Y LA SEGURIDAD AERONÁUTICA, S.M.E., M.P., S.A.</t>
  </si>
  <si>
    <t>SOCIEDAD MERCANTIL ESTATAL DE GESTIÓN INMOBILIARIA DE PATRIMONIO, M.P., S.A.</t>
  </si>
  <si>
    <t>(1) El importe negativo es debido a un ajuste negativo de la provisión para la cobertura de riesgos judiciales de la Línea de Alta Velocidad Levante, según explicación de la propia entidad</t>
  </si>
  <si>
    <t>FUNDACIÓN CANARIA PUERTOS DE LAS PALMAS</t>
  </si>
  <si>
    <t>FUNDACIÓN OBSERVATORIO AMBIENTAL GRANADILLA</t>
  </si>
  <si>
    <t>CENTRO NACIONAL DE INVESTIGACIONES CARDIOVASCULARES CARLOS III (F.S.P.)</t>
  </si>
  <si>
    <t>CENTRO PARA EL DESARROLLO TECNOLÓGICO INDUSTRIAL, E.P.E.</t>
  </si>
  <si>
    <t>COMPAÑÍA ESPAÑOLA DE FINANCIACIÓN DEL DESARROLLO COFIDES, S.A., S.M.E.</t>
  </si>
  <si>
    <t>F.S.P. CENTRO NACIONAL DE INVESTIGACIONES ONCOLÓGICAS CARLOS III, M.P.</t>
  </si>
  <si>
    <t>FABRICA NACIONAL DE MONEDA Y TIMBRE-REAL CASA DE LA MONEDA</t>
  </si>
  <si>
    <t>FONDO DE REESTRUCTURACIÓN ORDENADA BANCARIA</t>
  </si>
  <si>
    <t>FUNDACIÓN COLECCIÓN THYSSEN BORNEMISZA</t>
  </si>
  <si>
    <t>FUNDACIÓN DEL SECTOR PÚBLICO CENTRO DE INVESTIGACIÓN DE ENFERMEDADES NEUROLÓGICAS (F.S.P.)</t>
  </si>
  <si>
    <t>FUNDACIÓN DEL SERVICIO INTERCONFEDERAL DE MEDIACIÓN Y ARBITRAJE, F.S.P.</t>
  </si>
  <si>
    <t>FUNDACIÓN DEL TEATRO REAL, F.S.P.</t>
  </si>
  <si>
    <t>FUNDACIÓN ENAIRE, F.S.P.</t>
  </si>
  <si>
    <t>FUNDACIÓN ESTATAL PARA LA FORMACIÓN EN EL EMPLEO, F.S.P.</t>
  </si>
  <si>
    <t>FUNDACIÓN ESTATAL, SALUD, INFANCIA Y BIENESTAR SOCIAL, F.S.P.</t>
  </si>
  <si>
    <t>FUNDACIÓN INTERNACIONAL Y PARA IBEROAMÉRICA DE ADMINISTRACIÓN Y POLÍTICAS PÚBLICAS</t>
  </si>
  <si>
    <t>FUNDACIÓN LÁZARO GALDIANO, F.S.P.</t>
  </si>
  <si>
    <t>FUNDACIÓN RESIDENCIA DE ESTUDIANTES</t>
  </si>
  <si>
    <t>FUNDACIÓN SEPI, F.S.P.</t>
  </si>
  <si>
    <t>GRUPO SEPES, ENTIDAD PÚBLICA EMPRESARIAL DE SUELO</t>
  </si>
  <si>
    <t>INFORMA, D_B, S.A., S.M.E.</t>
  </si>
  <si>
    <t>INGENIERÍA DE SISTEMAS PARA LA DEFENSA DE ESPAÑA, S.A., S.M.E., M.P.</t>
  </si>
  <si>
    <t>INGENIERÍA Y ECONOMÍA DEL TRANSPORTE, S.M.E., M.P., S.A.</t>
  </si>
  <si>
    <t>INSTITUTO DE CRÉDITO OFICIAL</t>
  </si>
  <si>
    <t>MUSEO NACIONAL DEL PRADO DIFUSIÓN, S.A.U.</t>
  </si>
  <si>
    <t>SOCIEDAD ESPAÑOLA DE ESTUDIOS PARA LA COMUNICACIÓN FIJA A TRAVÉS DEL ESTRECHO DE GIBRALTAR, S.M.E., S.A.</t>
  </si>
  <si>
    <t>SOCIEDAD ESTATAL LOTERÍAS Y APUESTAS DEL ESTADO, S.M.E., S.A.</t>
  </si>
  <si>
    <t>SOCIEDAD MERCANTIL ESTATAL DE ACCIÓN CULTURAL, S.A.</t>
  </si>
  <si>
    <t>SOCIEDAD MERCANTIL ESTATAL PARA LA GESTIÓN DE LA INNOVACIÓN Y LAS TECNOLOGÍAS TURÍSTICAS, S.A., M.P.</t>
  </si>
  <si>
    <t>FUNDACIÓN CIUDAD DE LA ENERGÍA-CIUDEN</t>
  </si>
  <si>
    <t>FUNDACIÓN DEL SECTOR PÚBLICO CENTRO NACIONAL DEL VIDRIO</t>
  </si>
  <si>
    <t>REDALSA, S.A., S.M.E.</t>
  </si>
  <si>
    <t>SOCIEDAD MERCANTIL ESTATAL INSTITUTO NACIONAL DE CIBERSEGURIDAD DE ESPAÑA, S.A., M.P.</t>
  </si>
  <si>
    <t>E.P.E. INSTITUTO PARA LA DIVERSIFICACIÓN Y AHORRO DE LA ENERGÍA (IDAE), M.P.</t>
  </si>
  <si>
    <t>ENTIDAD PÚBLICA EMPRESARIAL RED.ES, M.P.</t>
  </si>
  <si>
    <t>ICEX ESPAÑA EXPORTACIÓN E INVERSIONES, E.P.E, 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</si>
</sst>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9"/>
      <color indexed="8"/>
      <name val="Arial"/>
      <family val="2"/>
    </font>
    <font>
      <sz val="10"/>
      <color theme="1"/>
      <name val="Arial"/>
      <family val="2"/>
    </font>
    <font>
      <b/>
      <sz val="8"/>
      <color theme="1"/>
      <name val="Arial"/>
      <family val="2"/>
    </font>
    <font>
      <b/>
      <sz val="9"/>
      <color theme="1"/>
      <name val="Arial"/>
      <family val="2"/>
    </font>
    <font>
      <b/>
      <sz val="8"/>
      <name val="Arial"/>
      <family val="2"/>
    </font>
    <font>
      <sz val="9"/>
      <name val="Arial"/>
      <family val="2"/>
    </font>
    <font>
      <b/>
      <sz val="9"/>
      <name val="Arial"/>
      <family val="2"/>
    </font>
    <font>
      <sz val="8"/>
      <color theme="1"/>
      <name val="Arial"/>
      <family val="2"/>
    </font>
    <font>
      <sz val="9"/>
      <color theme="1"/>
      <name val="Arial"/>
      <family val="2"/>
    </font>
    <font>
      <vertAlign val="superscript"/>
      <sz val="10"/>
      <color indexed="8"/>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s>
  <cellStyleXfs count="3">
    <xf numFmtId="0" fontId="0" fillId="0" borderId="0"/>
    <xf numFmtId="0" fontId="2" fillId="0" borderId="0"/>
    <xf numFmtId="9" fontId="2" fillId="0" borderId="0" applyFont="0" applyFill="0" applyBorder="0" applyAlignment="0" applyProtection="0"/>
  </cellStyleXfs>
  <cellXfs count="149">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4" fontId="0" fillId="0" borderId="0" xfId="0" applyNumberFormat="1"/>
    <xf numFmtId="164" fontId="3" fillId="0" borderId="0" xfId="0" applyNumberFormat="1" applyFon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0" fontId="6" fillId="0" borderId="0" xfId="0" applyFont="1" applyFill="1" applyBorder="1" applyAlignment="1">
      <alignment horizontal="left" wrapText="1"/>
    </xf>
    <xf numFmtId="4" fontId="3" fillId="0" borderId="0" xfId="0" applyNumberFormat="1" applyFont="1"/>
    <xf numFmtId="0" fontId="0" fillId="0" borderId="0" xfId="0" applyAlignment="1">
      <alignment wrapText="1"/>
    </xf>
    <xf numFmtId="4" fontId="8" fillId="0" borderId="4" xfId="0" applyNumberFormat="1" applyFont="1" applyBorder="1" applyAlignment="1">
      <alignment horizontal="right" wrapText="1"/>
    </xf>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 fontId="9" fillId="0" borderId="9" xfId="0" applyNumberFormat="1" applyFont="1" applyBorder="1"/>
    <xf numFmtId="164" fontId="9" fillId="0" borderId="9" xfId="0" applyNumberFormat="1" applyFont="1" applyBorder="1" applyAlignment="1">
      <alignment horizontal="right"/>
    </xf>
    <xf numFmtId="0" fontId="1" fillId="0" borderId="0" xfId="0" applyFont="1"/>
    <xf numFmtId="0" fontId="9" fillId="0" borderId="4" xfId="0" applyFont="1" applyBorder="1" applyAlignment="1">
      <alignment horizontal="left"/>
    </xf>
    <xf numFmtId="4" fontId="9" fillId="0" borderId="4" xfId="0" applyNumberFormat="1" applyFont="1" applyBorder="1"/>
    <xf numFmtId="164" fontId="9" fillId="0" borderId="4" xfId="0" applyNumberFormat="1" applyFont="1" applyBorder="1" applyAlignment="1">
      <alignment horizontal="right"/>
    </xf>
    <xf numFmtId="4" fontId="2" fillId="0" borderId="4" xfId="0" applyNumberFormat="1" applyFont="1" applyBorder="1"/>
    <xf numFmtId="0" fontId="9" fillId="0" borderId="10" xfId="0" applyFont="1" applyBorder="1" applyAlignment="1">
      <alignment horizontal="left"/>
    </xf>
    <xf numFmtId="4" fontId="9" fillId="0" borderId="10" xfId="0" applyNumberFormat="1" applyFont="1" applyBorder="1"/>
    <xf numFmtId="0" fontId="5" fillId="2" borderId="11" xfId="0" applyFont="1" applyFill="1" applyBorder="1"/>
    <xf numFmtId="4" fontId="5" fillId="2" borderId="10" xfId="0" applyNumberFormat="1" applyFont="1" applyFill="1" applyBorder="1"/>
    <xf numFmtId="164" fontId="5" fillId="2" borderId="2" xfId="0" applyNumberFormat="1" applyFont="1" applyFill="1" applyBorder="1" applyAlignment="1">
      <alignment horizontal="right"/>
    </xf>
    <xf numFmtId="164" fontId="0" fillId="0" borderId="0" xfId="0" applyNumberFormat="1"/>
    <xf numFmtId="4" fontId="0" fillId="0" borderId="0" xfId="0" quotePrefix="1" applyNumberFormat="1"/>
    <xf numFmtId="0" fontId="2" fillId="0" borderId="0" xfId="0" applyFont="1" applyAlignment="1">
      <alignment horizontal="right"/>
    </xf>
    <xf numFmtId="0" fontId="5" fillId="2" borderId="3" xfId="0" applyFont="1" applyFill="1" applyBorder="1" applyAlignment="1">
      <alignment horizontal="centerContinuous" vertical="center" wrapText="1"/>
    </xf>
    <xf numFmtId="0" fontId="10" fillId="0" borderId="7" xfId="0" applyFont="1" applyBorder="1" applyAlignment="1">
      <alignment horizontal="left"/>
    </xf>
    <xf numFmtId="0" fontId="10" fillId="0" borderId="0" xfId="0" applyFont="1" applyBorder="1"/>
    <xf numFmtId="0" fontId="10" fillId="0" borderId="5" xfId="0" applyFont="1" applyBorder="1"/>
    <xf numFmtId="4" fontId="11" fillId="0" borderId="12" xfId="0" applyNumberFormat="1" applyFont="1" applyBorder="1"/>
    <xf numFmtId="164" fontId="12" fillId="0" borderId="0" xfId="0" applyNumberFormat="1" applyFont="1"/>
    <xf numFmtId="0" fontId="12"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13" fillId="0" borderId="5" xfId="0" applyNumberFormat="1" applyFont="1" applyBorder="1"/>
    <xf numFmtId="4" fontId="11" fillId="0" borderId="5" xfId="0" applyNumberFormat="1" applyFont="1" applyBorder="1"/>
    <xf numFmtId="0" fontId="12" fillId="0" borderId="7" xfId="0" applyFont="1" applyBorder="1"/>
    <xf numFmtId="4" fontId="14" fillId="0" borderId="5" xfId="0" applyNumberFormat="1" applyFont="1" applyBorder="1"/>
    <xf numFmtId="0" fontId="15" fillId="0" borderId="5" xfId="0" applyFont="1" applyBorder="1"/>
    <xf numFmtId="4" fontId="16" fillId="0" borderId="5" xfId="0" applyNumberFormat="1" applyFont="1" applyBorder="1"/>
    <xf numFmtId="0" fontId="12" fillId="0" borderId="0" xfId="0" applyNumberFormat="1" applyFont="1" applyBorder="1" applyAlignment="1">
      <alignment horizontal="left"/>
    </xf>
    <xf numFmtId="0" fontId="12" fillId="0" borderId="5" xfId="0" applyFont="1" applyBorder="1" applyAlignment="1">
      <alignment horizontal="left"/>
    </xf>
    <xf numFmtId="0" fontId="15" fillId="0" borderId="7" xfId="0" applyFont="1" applyBorder="1" applyAlignment="1">
      <alignment horizontal="left"/>
    </xf>
    <xf numFmtId="0" fontId="1" fillId="0" borderId="0" xfId="0" applyNumberFormat="1" applyFont="1" applyBorder="1" applyAlignment="1">
      <alignment horizontal="left"/>
    </xf>
    <xf numFmtId="164" fontId="1" fillId="0" borderId="0" xfId="0" applyNumberFormat="1" applyFont="1"/>
    <xf numFmtId="164" fontId="2" fillId="0" borderId="0" xfId="0" applyNumberFormat="1" applyFont="1"/>
    <xf numFmtId="0" fontId="12" fillId="0" borderId="0" xfId="0" applyFont="1" applyBorder="1" applyAlignment="1">
      <alignment horizontal="left"/>
    </xf>
    <xf numFmtId="0" fontId="15" fillId="0" borderId="0" xfId="0" applyFont="1" applyBorder="1"/>
    <xf numFmtId="4" fontId="14" fillId="0" borderId="4" xfId="0" applyNumberFormat="1" applyFont="1" applyBorder="1"/>
    <xf numFmtId="4" fontId="13" fillId="0" borderId="10" xfId="0" applyNumberFormat="1" applyFont="1" applyBorder="1"/>
    <xf numFmtId="164" fontId="12" fillId="0" borderId="0" xfId="0" applyNumberFormat="1" applyFont="1" applyBorder="1"/>
    <xf numFmtId="0" fontId="12" fillId="0" borderId="0" xfId="0" applyFont="1" applyBorder="1"/>
    <xf numFmtId="164" fontId="1" fillId="0" borderId="0" xfId="0" applyNumberFormat="1" applyFont="1" applyBorder="1"/>
    <xf numFmtId="0" fontId="1" fillId="0" borderId="0" xfId="0" applyFont="1" applyBorder="1"/>
    <xf numFmtId="4" fontId="16" fillId="0" borderId="10" xfId="0" applyNumberFormat="1" applyFont="1" applyBorder="1"/>
    <xf numFmtId="4" fontId="11" fillId="0" borderId="9" xfId="0" applyNumberFormat="1" applyFont="1" applyBorder="1"/>
    <xf numFmtId="4" fontId="12" fillId="0" borderId="0" xfId="0" applyNumberFormat="1" applyFont="1" applyBorder="1"/>
    <xf numFmtId="4" fontId="13" fillId="0" borderId="4" xfId="0" applyNumberFormat="1" applyFont="1" applyBorder="1"/>
    <xf numFmtId="4" fontId="16" fillId="0" borderId="4" xfId="0" applyNumberFormat="1" applyFont="1" applyBorder="1"/>
    <xf numFmtId="4" fontId="11" fillId="0" borderId="4" xfId="0" applyNumberFormat="1" applyFont="1" applyBorder="1"/>
    <xf numFmtId="4" fontId="5" fillId="2" borderId="2" xfId="0" applyNumberFormat="1" applyFont="1" applyFill="1" applyBorder="1" applyAlignment="1">
      <alignment wrapText="1"/>
    </xf>
    <xf numFmtId="164" fontId="1" fillId="0" borderId="0" xfId="0" applyNumberFormat="1" applyFont="1" applyAlignment="1"/>
    <xf numFmtId="0" fontId="1" fillId="0" borderId="0" xfId="0" applyFont="1" applyAlignment="1"/>
    <xf numFmtId="0" fontId="0" fillId="0" borderId="0" xfId="0" applyBorder="1"/>
    <xf numFmtId="0" fontId="2" fillId="0" borderId="0" xfId="0" applyFont="1" applyBorder="1"/>
    <xf numFmtId="4" fontId="12" fillId="0" borderId="0" xfId="0" applyNumberFormat="1" applyFont="1"/>
    <xf numFmtId="164" fontId="12" fillId="0" borderId="0" xfId="0" applyNumberFormat="1" applyFont="1" applyAlignment="1"/>
    <xf numFmtId="0" fontId="2" fillId="0" borderId="0" xfId="0" applyFont="1" applyAlignment="1"/>
    <xf numFmtId="49" fontId="2" fillId="0" borderId="1" xfId="1" applyNumberFormat="1" applyBorder="1"/>
    <xf numFmtId="0" fontId="2" fillId="0" borderId="1" xfId="1" applyFont="1" applyFill="1" applyBorder="1"/>
    <xf numFmtId="4" fontId="1" fillId="0" borderId="1" xfId="1" applyNumberFormat="1" applyFont="1" applyBorder="1" applyAlignment="1">
      <alignment horizontal="right"/>
    </xf>
    <xf numFmtId="164" fontId="4" fillId="0" borderId="1" xfId="2" applyNumberFormat="1" applyFont="1" applyBorder="1" applyAlignment="1">
      <alignment horizontal="right"/>
    </xf>
    <xf numFmtId="0" fontId="2" fillId="0" borderId="0" xfId="1"/>
    <xf numFmtId="49" fontId="5" fillId="0" borderId="0" xfId="1" applyNumberFormat="1" applyFont="1" applyFill="1" applyAlignment="1">
      <alignment horizontal="centerContinuous" wrapText="1"/>
    </xf>
    <xf numFmtId="0" fontId="5" fillId="0" borderId="0" xfId="1" applyFont="1" applyFill="1" applyAlignment="1">
      <alignment horizontal="centerContinuous" wrapText="1"/>
    </xf>
    <xf numFmtId="164" fontId="5" fillId="0" borderId="0" xfId="2" applyNumberFormat="1" applyFont="1" applyFill="1" applyAlignment="1">
      <alignment horizontal="centerContinuous" wrapText="1"/>
    </xf>
    <xf numFmtId="49" fontId="2" fillId="0" borderId="0" xfId="1" applyNumberFormat="1"/>
    <xf numFmtId="164" fontId="0" fillId="0" borderId="0" xfId="2" applyNumberFormat="1" applyFont="1" applyAlignment="1">
      <alignment horizontal="right"/>
    </xf>
    <xf numFmtId="49" fontId="5" fillId="2" borderId="2" xfId="1" applyNumberFormat="1" applyFont="1" applyFill="1" applyBorder="1" applyAlignment="1">
      <alignment horizontal="centerContinuous" vertical="center"/>
    </xf>
    <xf numFmtId="0" fontId="5" fillId="2" borderId="2" xfId="1" applyFont="1" applyFill="1" applyBorder="1" applyAlignment="1">
      <alignment horizontal="center" vertical="center" wrapText="1"/>
    </xf>
    <xf numFmtId="164" fontId="5" fillId="2" borderId="3" xfId="2" applyNumberFormat="1" applyFont="1" applyFill="1" applyBorder="1" applyAlignment="1">
      <alignment horizontal="center" vertical="center" wrapText="1"/>
    </xf>
    <xf numFmtId="0" fontId="2" fillId="0" borderId="0" xfId="1" applyFont="1"/>
    <xf numFmtId="49" fontId="7" fillId="0" borderId="7" xfId="1" applyNumberFormat="1" applyFont="1" applyBorder="1" applyAlignment="1">
      <alignment horizontal="left" wrapText="1"/>
    </xf>
    <xf numFmtId="4" fontId="2" fillId="0" borderId="4" xfId="1" applyNumberFormat="1" applyBorder="1"/>
    <xf numFmtId="164" fontId="0" fillId="0" borderId="5" xfId="2" applyNumberFormat="1" applyFont="1" applyBorder="1"/>
    <xf numFmtId="164" fontId="1" fillId="0" borderId="0" xfId="1" applyNumberFormat="1" applyFont="1"/>
    <xf numFmtId="0" fontId="1" fillId="0" borderId="0" xfId="1" applyFont="1"/>
    <xf numFmtId="4" fontId="2" fillId="0" borderId="5" xfId="1" applyNumberFormat="1" applyBorder="1"/>
    <xf numFmtId="49" fontId="5" fillId="2" borderId="6" xfId="1" applyNumberFormat="1" applyFont="1" applyFill="1" applyBorder="1" applyAlignment="1"/>
    <xf numFmtId="4" fontId="5" fillId="2" borderId="2" xfId="1" applyNumberFormat="1" applyFont="1" applyFill="1" applyBorder="1" applyAlignment="1">
      <alignment horizontal="right" wrapText="1"/>
    </xf>
    <xf numFmtId="164" fontId="5" fillId="2" borderId="3" xfId="2" applyNumberFormat="1" applyFont="1" applyFill="1" applyBorder="1"/>
    <xf numFmtId="164" fontId="0" fillId="0" borderId="0" xfId="2" applyNumberFormat="1" applyFont="1"/>
    <xf numFmtId="4" fontId="2" fillId="0" borderId="0" xfId="1" applyNumberFormat="1"/>
    <xf numFmtId="49" fontId="5" fillId="0" borderId="0" xfId="0" applyNumberFormat="1" applyFont="1" applyFill="1" applyAlignment="1">
      <alignment horizontal="centerContinuous" wrapText="1"/>
    </xf>
    <xf numFmtId="49" fontId="6" fillId="0" borderId="7" xfId="0" applyNumberFormat="1" applyFont="1" applyFill="1" applyBorder="1" applyAlignment="1">
      <alignment wrapText="1"/>
    </xf>
    <xf numFmtId="4" fontId="7" fillId="0" borderId="4" xfId="0" applyNumberFormat="1" applyFont="1" applyFill="1" applyBorder="1" applyAlignment="1">
      <alignment horizontal="right" wrapText="1"/>
    </xf>
    <xf numFmtId="49" fontId="5" fillId="2" borderId="6" xfId="0" applyNumberFormat="1" applyFont="1" applyFill="1" applyBorder="1" applyAlignment="1">
      <alignment wrapText="1"/>
    </xf>
    <xf numFmtId="49" fontId="6" fillId="0" borderId="7" xfId="0" applyNumberFormat="1" applyFont="1" applyBorder="1" applyAlignment="1">
      <alignment horizontal="left" wrapText="1"/>
    </xf>
    <xf numFmtId="4" fontId="7" fillId="0" borderId="4" xfId="0" applyNumberFormat="1" applyFont="1" applyBorder="1" applyAlignment="1">
      <alignment horizontal="right" wrapText="1"/>
    </xf>
    <xf numFmtId="0" fontId="1" fillId="0" borderId="0" xfId="0" applyFont="1" applyAlignment="1">
      <alignment wrapText="1"/>
    </xf>
    <xf numFmtId="0" fontId="0" fillId="0" borderId="0" xfId="0" applyAlignment="1">
      <alignment horizontal="left"/>
    </xf>
    <xf numFmtId="4" fontId="2" fillId="0" borderId="2" xfId="0" applyNumberFormat="1" applyFont="1" applyBorder="1"/>
    <xf numFmtId="49" fontId="6" fillId="0" borderId="2" xfId="0" applyNumberFormat="1" applyFont="1" applyBorder="1" applyAlignment="1">
      <alignment horizontal="left" wrapText="1"/>
    </xf>
    <xf numFmtId="0" fontId="5" fillId="0" borderId="0" xfId="0" applyFont="1" applyFill="1" applyAlignment="1">
      <alignment horizontal="centerContinuous" wrapText="1"/>
    </xf>
    <xf numFmtId="4" fontId="1" fillId="0" borderId="0" xfId="0" applyNumberFormat="1" applyFont="1"/>
    <xf numFmtId="4" fontId="1" fillId="0" borderId="0" xfId="0" applyNumberFormat="1" applyFont="1" applyBorder="1"/>
    <xf numFmtId="0" fontId="0" fillId="0" borderId="7" xfId="0" applyBorder="1"/>
    <xf numFmtId="4" fontId="2" fillId="0" borderId="0" xfId="0" applyNumberFormat="1" applyFont="1"/>
    <xf numFmtId="49" fontId="6" fillId="0" borderId="7" xfId="0" applyNumberFormat="1" applyFont="1" applyFill="1" applyBorder="1" applyAlignment="1">
      <alignment horizontal="left" wrapText="1"/>
    </xf>
    <xf numFmtId="49" fontId="1" fillId="0" borderId="0" xfId="0" quotePrefix="1" applyNumberFormat="1" applyFont="1" applyFill="1" applyBorder="1" applyAlignment="1">
      <alignment wrapText="1"/>
    </xf>
    <xf numFmtId="0" fontId="1" fillId="0" borderId="0" xfId="0" applyFont="1" applyFill="1" applyBorder="1"/>
    <xf numFmtId="0" fontId="1" fillId="0" borderId="0" xfId="0" applyFont="1" applyFill="1"/>
    <xf numFmtId="0" fontId="0" fillId="0" borderId="0" xfId="0" applyAlignment="1"/>
    <xf numFmtId="49" fontId="1" fillId="0" borderId="8" xfId="0" quotePrefix="1" applyNumberFormat="1" applyFont="1" applyFill="1" applyBorder="1" applyAlignment="1">
      <alignment horizontal="left" wrapText="1"/>
    </xf>
    <xf numFmtId="0" fontId="5" fillId="0" borderId="0" xfId="0" applyFont="1" applyAlignment="1">
      <alignment horizontal="center" wrapText="1"/>
    </xf>
    <xf numFmtId="0" fontId="1" fillId="0" borderId="0" xfId="0" applyFont="1" applyAlignment="1">
      <alignment horizontal="left" wrapText="1"/>
    </xf>
    <xf numFmtId="0" fontId="5" fillId="2" borderId="6" xfId="0" applyFont="1" applyFill="1" applyBorder="1" applyAlignment="1"/>
    <xf numFmtId="0" fontId="5" fillId="2" borderId="1" xfId="0" applyFont="1" applyFill="1" applyBorder="1" applyAlignment="1"/>
    <xf numFmtId="0" fontId="5" fillId="2" borderId="3" xfId="0" applyFont="1" applyFill="1" applyBorder="1" applyAlignment="1"/>
    <xf numFmtId="0" fontId="5" fillId="2" borderId="2" xfId="0" applyFont="1" applyFill="1" applyBorder="1" applyAlignment="1"/>
    <xf numFmtId="49" fontId="1" fillId="0" borderId="8" xfId="1" quotePrefix="1" applyNumberFormat="1" applyFont="1" applyFill="1" applyBorder="1" applyAlignment="1">
      <alignment horizontal="left" wrapText="1"/>
    </xf>
    <xf numFmtId="49" fontId="1" fillId="0" borderId="0" xfId="0" quotePrefix="1" applyNumberFormat="1" applyFont="1" applyFill="1" applyBorder="1" applyAlignment="1">
      <alignment horizontal="left" wrapText="1"/>
    </xf>
    <xf numFmtId="49" fontId="1" fillId="0" borderId="0" xfId="0" applyNumberFormat="1" applyFont="1" applyAlignment="1">
      <alignment horizontal="left"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9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oneCellAnchor>
    <xdr:from>
      <xdr:col>0</xdr:col>
      <xdr:colOff>104775</xdr:colOff>
      <xdr:row>0</xdr:row>
      <xdr:rowOff>28575</xdr:rowOff>
    </xdr:from>
    <xdr:ext cx="352425" cy="400050"/>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Zeros="0" tabSelected="1" workbookViewId="0">
      <selection activeCell="A8" sqref="A8"/>
    </sheetView>
  </sheetViews>
  <sheetFormatPr baseColWidth="10" defaultRowHeight="13.2" x14ac:dyDescent="0.25"/>
  <cols>
    <col min="1" max="1" width="54.33203125" style="22" customWidth="1"/>
    <col min="2" max="3" width="16.6640625" customWidth="1"/>
    <col min="4" max="4" width="8.33203125" customWidth="1"/>
    <col min="6" max="6" width="15.33203125" bestFit="1" customWidth="1"/>
    <col min="7" max="7" width="15.88671875" customWidth="1"/>
  </cols>
  <sheetData>
    <row r="1" spans="1:11" ht="39" customHeight="1" x14ac:dyDescent="0.25">
      <c r="A1" s="20"/>
      <c r="B1" s="1"/>
      <c r="C1" s="2"/>
      <c r="D1" s="3" t="s">
        <v>24</v>
      </c>
    </row>
    <row r="3" spans="1:11" ht="26.4" x14ac:dyDescent="0.25">
      <c r="A3" s="21" t="s">
        <v>73</v>
      </c>
      <c r="B3" s="4"/>
      <c r="C3" s="4"/>
      <c r="D3" s="4"/>
    </row>
    <row r="4" spans="1:11" x14ac:dyDescent="0.25">
      <c r="A4" s="21"/>
      <c r="B4" s="4"/>
      <c r="C4" s="4"/>
      <c r="D4" s="4"/>
    </row>
    <row r="5" spans="1:11" x14ac:dyDescent="0.25">
      <c r="A5" s="21" t="s">
        <v>72</v>
      </c>
      <c r="B5" s="4"/>
      <c r="C5" s="4"/>
      <c r="D5" s="4"/>
    </row>
    <row r="7" spans="1:11" x14ac:dyDescent="0.25">
      <c r="D7" s="5" t="s">
        <v>0</v>
      </c>
    </row>
    <row r="8" spans="1:11" s="8" customFormat="1" ht="36" customHeight="1" x14ac:dyDescent="0.25">
      <c r="A8" s="23" t="s">
        <v>1</v>
      </c>
      <c r="B8" s="6" t="s">
        <v>2</v>
      </c>
      <c r="C8" s="6" t="s">
        <v>3</v>
      </c>
      <c r="D8" s="7" t="s">
        <v>4</v>
      </c>
    </row>
    <row r="9" spans="1:11" s="12" customFormat="1" ht="15" customHeight="1" x14ac:dyDescent="0.25">
      <c r="A9" s="27" t="s">
        <v>92</v>
      </c>
      <c r="B9" s="9">
        <v>0</v>
      </c>
      <c r="C9" s="10">
        <v>2205102.2399999998</v>
      </c>
      <c r="D9" s="11"/>
      <c r="E9" s="19"/>
      <c r="F9" s="29"/>
      <c r="G9" s="29"/>
      <c r="H9" s="29"/>
      <c r="J9" s="29"/>
      <c r="K9" s="29"/>
    </row>
    <row r="10" spans="1:11" s="12" customFormat="1" ht="15" customHeight="1" x14ac:dyDescent="0.25">
      <c r="A10" s="27" t="s">
        <v>52</v>
      </c>
      <c r="B10" s="9">
        <v>0</v>
      </c>
      <c r="C10" s="10">
        <v>29259001.859999999</v>
      </c>
      <c r="D10" s="11"/>
      <c r="E10" s="19"/>
      <c r="F10" s="29"/>
      <c r="G10" s="29"/>
      <c r="H10" s="29"/>
      <c r="K10" s="29"/>
    </row>
    <row r="11" spans="1:11" s="12" customFormat="1" ht="15" customHeight="1" x14ac:dyDescent="0.25">
      <c r="A11" s="27" t="s">
        <v>53</v>
      </c>
      <c r="B11" s="9">
        <v>0</v>
      </c>
      <c r="C11" s="10">
        <v>144007747.38</v>
      </c>
      <c r="D11" s="11"/>
      <c r="E11" s="19"/>
      <c r="F11" s="29"/>
      <c r="G11" s="29"/>
      <c r="H11" s="29"/>
      <c r="K11" s="29"/>
    </row>
    <row r="12" spans="1:11" s="12" customFormat="1" ht="15" customHeight="1" x14ac:dyDescent="0.25">
      <c r="A12" s="27" t="s">
        <v>93</v>
      </c>
      <c r="B12" s="9">
        <v>0</v>
      </c>
      <c r="C12" s="10">
        <v>57093239.229999997</v>
      </c>
      <c r="D12" s="11"/>
      <c r="E12" s="19"/>
      <c r="F12" s="29"/>
      <c r="G12" s="29"/>
      <c r="H12" s="29"/>
      <c r="K12" s="29"/>
    </row>
    <row r="13" spans="1:11" s="12" customFormat="1" ht="15" customHeight="1" x14ac:dyDescent="0.25">
      <c r="A13" s="27" t="s">
        <v>54</v>
      </c>
      <c r="B13" s="9">
        <v>0</v>
      </c>
      <c r="C13" s="10">
        <v>16223007.340000002</v>
      </c>
      <c r="D13" s="11"/>
      <c r="E13" s="19"/>
      <c r="F13" s="29"/>
      <c r="G13" s="29"/>
      <c r="H13" s="29"/>
      <c r="K13" s="29"/>
    </row>
    <row r="14" spans="1:11" s="12" customFormat="1" ht="15" customHeight="1" x14ac:dyDescent="0.25">
      <c r="A14" s="27" t="s">
        <v>55</v>
      </c>
      <c r="B14" s="9">
        <v>0</v>
      </c>
      <c r="C14" s="10">
        <v>17247436.620000005</v>
      </c>
      <c r="D14" s="11"/>
      <c r="E14" s="19"/>
      <c r="F14" s="29"/>
      <c r="G14" s="29"/>
      <c r="H14" s="29"/>
      <c r="K14" s="29"/>
    </row>
    <row r="15" spans="1:11" s="12" customFormat="1" ht="15" customHeight="1" x14ac:dyDescent="0.25">
      <c r="A15" s="27" t="s">
        <v>56</v>
      </c>
      <c r="B15" s="9">
        <v>0</v>
      </c>
      <c r="C15" s="10">
        <v>5865605.6399999997</v>
      </c>
      <c r="D15" s="11"/>
      <c r="E15" s="19"/>
      <c r="F15" s="29"/>
      <c r="G15" s="29"/>
      <c r="H15" s="29"/>
      <c r="K15" s="29"/>
    </row>
    <row r="16" spans="1:11" s="12" customFormat="1" ht="15" customHeight="1" x14ac:dyDescent="0.25">
      <c r="A16" s="27" t="s">
        <v>94</v>
      </c>
      <c r="B16" s="9">
        <v>0</v>
      </c>
      <c r="C16" s="10">
        <v>18243844.760000002</v>
      </c>
      <c r="D16" s="11"/>
      <c r="E16" s="19"/>
      <c r="F16" s="29"/>
      <c r="G16" s="29"/>
      <c r="H16" s="29"/>
      <c r="K16" s="29"/>
    </row>
    <row r="17" spans="1:12" s="12" customFormat="1" ht="15" customHeight="1" x14ac:dyDescent="0.25">
      <c r="A17" s="27" t="s">
        <v>57</v>
      </c>
      <c r="B17" s="9">
        <v>0</v>
      </c>
      <c r="C17" s="10">
        <v>53150298.839999996</v>
      </c>
      <c r="D17" s="11"/>
      <c r="E17" s="19"/>
      <c r="F17" s="29"/>
      <c r="G17" s="29"/>
      <c r="H17" s="29"/>
      <c r="K17" s="29"/>
    </row>
    <row r="18" spans="1:12" s="12" customFormat="1" ht="15" customHeight="1" x14ac:dyDescent="0.25">
      <c r="A18" s="27" t="s">
        <v>95</v>
      </c>
      <c r="B18" s="9">
        <v>0</v>
      </c>
      <c r="C18" s="10">
        <v>78283158.38000001</v>
      </c>
      <c r="D18" s="11"/>
      <c r="E18" s="19"/>
      <c r="F18" s="29"/>
      <c r="G18" s="29"/>
      <c r="H18" s="29"/>
      <c r="K18" s="29"/>
    </row>
    <row r="19" spans="1:12" s="12" customFormat="1" ht="15" customHeight="1" x14ac:dyDescent="0.25">
      <c r="A19" s="27" t="s">
        <v>58</v>
      </c>
      <c r="B19" s="9">
        <v>0</v>
      </c>
      <c r="C19" s="10">
        <v>93997086.559999987</v>
      </c>
      <c r="D19" s="11"/>
      <c r="E19" s="19"/>
      <c r="F19" s="29"/>
      <c r="G19" s="29"/>
      <c r="H19" s="29"/>
      <c r="K19" s="29"/>
    </row>
    <row r="20" spans="1:12" s="12" customFormat="1" ht="15" customHeight="1" x14ac:dyDescent="0.25">
      <c r="A20" s="27" t="s">
        <v>59</v>
      </c>
      <c r="B20" s="9">
        <v>0</v>
      </c>
      <c r="C20" s="10">
        <v>3878145.16</v>
      </c>
      <c r="D20" s="11"/>
      <c r="E20" s="19"/>
      <c r="F20" s="29"/>
      <c r="G20" s="29"/>
      <c r="H20" s="29"/>
      <c r="K20" s="29"/>
    </row>
    <row r="21" spans="1:12" s="12" customFormat="1" ht="15" customHeight="1" x14ac:dyDescent="0.25">
      <c r="A21" s="27" t="s">
        <v>60</v>
      </c>
      <c r="B21" s="9">
        <v>0</v>
      </c>
      <c r="C21" s="10">
        <v>4594158.5200000005</v>
      </c>
      <c r="D21" s="11"/>
      <c r="E21" s="19"/>
      <c r="F21" s="29"/>
      <c r="G21" s="29"/>
      <c r="H21" s="29"/>
      <c r="K21" s="29"/>
    </row>
    <row r="22" spans="1:12" s="12" customFormat="1" ht="15" customHeight="1" x14ac:dyDescent="0.25">
      <c r="A22" s="27" t="s">
        <v>61</v>
      </c>
      <c r="B22" s="9">
        <v>0</v>
      </c>
      <c r="C22" s="10">
        <v>16037179.280000003</v>
      </c>
      <c r="D22" s="11"/>
      <c r="E22" s="19"/>
      <c r="F22" s="29"/>
      <c r="G22" s="29"/>
      <c r="H22" s="29"/>
      <c r="K22" s="29"/>
    </row>
    <row r="23" spans="1:12" s="12" customFormat="1" ht="15" customHeight="1" x14ac:dyDescent="0.25">
      <c r="A23" s="27" t="s">
        <v>62</v>
      </c>
      <c r="B23" s="9">
        <v>0</v>
      </c>
      <c r="C23" s="10">
        <v>8018521.0600000005</v>
      </c>
      <c r="D23" s="11"/>
      <c r="E23" s="19"/>
      <c r="F23" s="29"/>
      <c r="G23" s="29"/>
      <c r="H23" s="29"/>
      <c r="K23" s="29"/>
    </row>
    <row r="24" spans="1:12" s="12" customFormat="1" ht="15" customHeight="1" x14ac:dyDescent="0.25">
      <c r="A24" s="27" t="s">
        <v>63</v>
      </c>
      <c r="B24" s="9">
        <v>0</v>
      </c>
      <c r="C24" s="10">
        <v>94305643.549999997</v>
      </c>
      <c r="D24" s="11"/>
      <c r="E24" s="19"/>
      <c r="F24" s="29"/>
      <c r="G24" s="29"/>
      <c r="H24" s="29"/>
      <c r="K24" s="29"/>
    </row>
    <row r="25" spans="1:12" s="12" customFormat="1" ht="15" customHeight="1" x14ac:dyDescent="0.25">
      <c r="A25" s="27" t="s">
        <v>96</v>
      </c>
      <c r="B25" s="9">
        <v>0</v>
      </c>
      <c r="C25" s="10">
        <v>124390371.18000001</v>
      </c>
      <c r="D25" s="11"/>
      <c r="E25" s="19"/>
      <c r="F25" s="29"/>
      <c r="G25" s="29"/>
      <c r="H25" s="29"/>
      <c r="K25" s="29"/>
    </row>
    <row r="26" spans="1:12" s="12" customFormat="1" ht="15" customHeight="1" x14ac:dyDescent="0.25">
      <c r="A26" s="27" t="s">
        <v>64</v>
      </c>
      <c r="B26" s="9">
        <v>0</v>
      </c>
      <c r="C26" s="10">
        <v>1729095.77</v>
      </c>
      <c r="D26" s="11"/>
      <c r="E26" s="19"/>
      <c r="F26" s="29"/>
      <c r="G26" s="29"/>
      <c r="H26" s="29"/>
      <c r="K26" s="29"/>
    </row>
    <row r="27" spans="1:12" s="12" customFormat="1" ht="15" customHeight="1" x14ac:dyDescent="0.25">
      <c r="A27" s="27" t="s">
        <v>65</v>
      </c>
      <c r="B27" s="9">
        <v>0</v>
      </c>
      <c r="C27" s="10">
        <v>510877.06000000006</v>
      </c>
      <c r="D27" s="11"/>
      <c r="E27" s="19"/>
      <c r="F27" s="29"/>
      <c r="G27" s="29"/>
      <c r="H27" s="29"/>
      <c r="K27" s="29"/>
    </row>
    <row r="28" spans="1:12" s="12" customFormat="1" ht="15" customHeight="1" x14ac:dyDescent="0.25">
      <c r="A28" s="27" t="s">
        <v>66</v>
      </c>
      <c r="B28" s="9">
        <v>0</v>
      </c>
      <c r="C28" s="10">
        <v>25097413.830000002</v>
      </c>
      <c r="D28" s="11"/>
      <c r="E28" s="19"/>
      <c r="F28" s="29"/>
      <c r="G28" s="29"/>
      <c r="H28" s="29"/>
      <c r="K28" s="29"/>
    </row>
    <row r="29" spans="1:12" s="12" customFormat="1" ht="15" customHeight="1" x14ac:dyDescent="0.25">
      <c r="A29" s="27" t="s">
        <v>67</v>
      </c>
      <c r="B29" s="9">
        <v>0</v>
      </c>
      <c r="C29" s="10">
        <v>17458684.16</v>
      </c>
      <c r="D29" s="11"/>
      <c r="E29" s="19"/>
      <c r="F29" s="29"/>
      <c r="G29" s="29"/>
      <c r="H29" s="29"/>
      <c r="K29" s="29"/>
    </row>
    <row r="30" spans="1:12" s="12" customFormat="1" ht="15" customHeight="1" x14ac:dyDescent="0.25">
      <c r="A30" s="27" t="s">
        <v>68</v>
      </c>
      <c r="B30" s="9">
        <v>0</v>
      </c>
      <c r="C30" s="10">
        <v>470136521.68999994</v>
      </c>
      <c r="D30" s="11"/>
      <c r="E30" s="19"/>
      <c r="F30" s="29"/>
      <c r="G30" s="29"/>
      <c r="H30" s="29"/>
      <c r="K30" s="29"/>
    </row>
    <row r="31" spans="1:12" ht="15" customHeight="1" x14ac:dyDescent="0.25">
      <c r="A31" s="25" t="s">
        <v>5</v>
      </c>
      <c r="B31" s="16">
        <v>6052025020</v>
      </c>
      <c r="C31" s="16">
        <f>SUM(C9:C30)</f>
        <v>1281732140.1099997</v>
      </c>
      <c r="D31" s="17">
        <f>IF(B31&gt;0,C31/B31,0)</f>
        <v>0.21178566444690602</v>
      </c>
      <c r="F31" s="18"/>
      <c r="G31" s="18"/>
      <c r="K31" s="29"/>
      <c r="L31" s="12"/>
    </row>
    <row r="32" spans="1:12" s="30" customFormat="1" ht="39" customHeight="1" x14ac:dyDescent="0.25">
      <c r="A32" s="139" t="s">
        <v>91</v>
      </c>
      <c r="B32" s="139"/>
      <c r="C32" s="139"/>
      <c r="D32" s="139"/>
    </row>
    <row r="33" spans="1:4" ht="15" customHeight="1" x14ac:dyDescent="0.25">
      <c r="A33"/>
    </row>
    <row r="34" spans="1:4" ht="15" customHeight="1" x14ac:dyDescent="0.25">
      <c r="A34" s="8"/>
      <c r="B34" s="18"/>
      <c r="C34" s="18"/>
      <c r="D34" s="18"/>
    </row>
    <row r="35" spans="1:4" ht="15" customHeight="1" x14ac:dyDescent="0.25">
      <c r="B35" s="18"/>
      <c r="C35" s="18"/>
    </row>
    <row r="36" spans="1:4" ht="15" customHeight="1" x14ac:dyDescent="0.25"/>
    <row r="37" spans="1:4" ht="15" customHeight="1" x14ac:dyDescent="0.25"/>
    <row r="39" spans="1:4" x14ac:dyDescent="0.25">
      <c r="A39" s="26"/>
    </row>
  </sheetData>
  <mergeCells count="1">
    <mergeCell ref="A32:D32"/>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69</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681.24</v>
      </c>
    </row>
    <row r="10" spans="1:3" s="12" customFormat="1" ht="15" customHeight="1" x14ac:dyDescent="0.2">
      <c r="A10" s="24" t="s">
        <v>29</v>
      </c>
      <c r="B10" s="14" t="s">
        <v>30</v>
      </c>
      <c r="C10" s="31">
        <v>17768.86</v>
      </c>
    </row>
    <row r="11" spans="1:3" s="12" customFormat="1" ht="15" customHeight="1" x14ac:dyDescent="0.2">
      <c r="A11" s="24" t="s">
        <v>31</v>
      </c>
      <c r="B11" s="14" t="s">
        <v>74</v>
      </c>
      <c r="C11" s="31">
        <v>62561.75</v>
      </c>
    </row>
    <row r="12" spans="1:3" s="12" customFormat="1" ht="15" customHeight="1" x14ac:dyDescent="0.2">
      <c r="A12" s="24" t="s">
        <v>32</v>
      </c>
      <c r="B12" s="14" t="s">
        <v>33</v>
      </c>
      <c r="C12" s="31">
        <v>151485.98000000001</v>
      </c>
    </row>
    <row r="13" spans="1:3" s="12" customFormat="1" ht="15" customHeight="1" x14ac:dyDescent="0.2">
      <c r="A13" s="24" t="s">
        <v>34</v>
      </c>
      <c r="B13" s="14" t="s">
        <v>35</v>
      </c>
      <c r="C13" s="31">
        <v>50430226.950000003</v>
      </c>
    </row>
    <row r="14" spans="1:3" s="12" customFormat="1" ht="15" customHeight="1" x14ac:dyDescent="0.2">
      <c r="A14" s="24" t="s">
        <v>36</v>
      </c>
      <c r="B14" s="14" t="s">
        <v>75</v>
      </c>
      <c r="C14" s="31">
        <v>72451.3</v>
      </c>
    </row>
    <row r="15" spans="1:3" s="12" customFormat="1" ht="15" customHeight="1" x14ac:dyDescent="0.2">
      <c r="A15" s="24" t="s">
        <v>41</v>
      </c>
      <c r="B15" s="14" t="s">
        <v>81</v>
      </c>
      <c r="C15" s="31">
        <v>24242.35</v>
      </c>
    </row>
    <row r="16" spans="1:3" s="12" customFormat="1" ht="15" customHeight="1" x14ac:dyDescent="0.2">
      <c r="A16" s="24" t="s">
        <v>77</v>
      </c>
      <c r="B16" s="14" t="s">
        <v>78</v>
      </c>
      <c r="C16" s="31">
        <v>1135725.18</v>
      </c>
    </row>
    <row r="17" spans="1:3" s="12" customFormat="1" ht="15" customHeight="1" x14ac:dyDescent="0.2">
      <c r="A17" s="24" t="s">
        <v>79</v>
      </c>
      <c r="B17" s="14" t="s">
        <v>80</v>
      </c>
      <c r="C17" s="31">
        <v>374331.12</v>
      </c>
    </row>
    <row r="18" spans="1:3" s="12" customFormat="1" ht="15" customHeight="1" x14ac:dyDescent="0.2">
      <c r="A18" s="24" t="s">
        <v>37</v>
      </c>
      <c r="B18" s="14" t="s">
        <v>76</v>
      </c>
      <c r="C18" s="31">
        <v>871900.36</v>
      </c>
    </row>
    <row r="19" spans="1:3" s="12" customFormat="1" ht="15" customHeight="1" x14ac:dyDescent="0.2">
      <c r="A19" s="24" t="s">
        <v>82</v>
      </c>
      <c r="B19" s="14" t="s">
        <v>83</v>
      </c>
      <c r="C19" s="31">
        <v>8923.75</v>
      </c>
    </row>
    <row r="20" spans="1:3" s="8" customFormat="1" ht="15" customHeight="1" x14ac:dyDescent="0.25">
      <c r="A20" s="25" t="s">
        <v>21</v>
      </c>
      <c r="B20" s="15"/>
      <c r="C20" s="16">
        <f>SUM(C9:C19)</f>
        <v>53150298.839999996</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99</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31</v>
      </c>
      <c r="B9" s="14" t="s">
        <v>74</v>
      </c>
      <c r="C9" s="31">
        <v>217381.56</v>
      </c>
    </row>
    <row r="10" spans="1:3" s="12" customFormat="1" ht="15" customHeight="1" x14ac:dyDescent="0.2">
      <c r="A10" s="24" t="s">
        <v>32</v>
      </c>
      <c r="B10" s="14" t="s">
        <v>33</v>
      </c>
      <c r="C10" s="31">
        <v>208280.98</v>
      </c>
    </row>
    <row r="11" spans="1:3" s="12" customFormat="1" ht="15" customHeight="1" x14ac:dyDescent="0.2">
      <c r="A11" s="24" t="s">
        <v>34</v>
      </c>
      <c r="B11" s="14" t="s">
        <v>35</v>
      </c>
      <c r="C11" s="31">
        <v>64501320.600000001</v>
      </c>
    </row>
    <row r="12" spans="1:3" s="12" customFormat="1" ht="15" customHeight="1" x14ac:dyDescent="0.2">
      <c r="A12" s="24" t="s">
        <v>36</v>
      </c>
      <c r="B12" s="14" t="s">
        <v>75</v>
      </c>
      <c r="C12" s="31">
        <v>87823.86</v>
      </c>
    </row>
    <row r="13" spans="1:3" s="12" customFormat="1" ht="15" customHeight="1" x14ac:dyDescent="0.2">
      <c r="A13" s="24" t="s">
        <v>77</v>
      </c>
      <c r="B13" s="14" t="s">
        <v>78</v>
      </c>
      <c r="C13" s="31">
        <v>647177.37</v>
      </c>
    </row>
    <row r="14" spans="1:3" s="12" customFormat="1" ht="15" customHeight="1" x14ac:dyDescent="0.2">
      <c r="A14" s="24" t="s">
        <v>79</v>
      </c>
      <c r="B14" s="14" t="s">
        <v>80</v>
      </c>
      <c r="C14" s="31">
        <v>279703.09999999998</v>
      </c>
    </row>
    <row r="15" spans="1:3" s="12" customFormat="1" ht="15" customHeight="1" x14ac:dyDescent="0.2">
      <c r="A15" s="24" t="s">
        <v>37</v>
      </c>
      <c r="B15" s="14" t="s">
        <v>76</v>
      </c>
      <c r="C15" s="31">
        <v>12226105.48</v>
      </c>
    </row>
    <row r="16" spans="1:3" s="12" customFormat="1" ht="15" customHeight="1" x14ac:dyDescent="0.2">
      <c r="A16" s="24" t="s">
        <v>82</v>
      </c>
      <c r="B16" s="14" t="s">
        <v>83</v>
      </c>
      <c r="C16" s="31">
        <v>115365.43</v>
      </c>
    </row>
    <row r="17" spans="1:3" s="8" customFormat="1" ht="15" customHeight="1" x14ac:dyDescent="0.25">
      <c r="A17" s="25" t="s">
        <v>21</v>
      </c>
      <c r="B17" s="15"/>
      <c r="C17" s="16">
        <f>SUM(C9:C16)</f>
        <v>78283158.38000001</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20</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27</v>
      </c>
      <c r="B9" s="14" t="s">
        <v>28</v>
      </c>
      <c r="C9" s="31">
        <v>7768500.3300000001</v>
      </c>
    </row>
    <row r="10" spans="1:3" s="12" customFormat="1" ht="15" customHeight="1" x14ac:dyDescent="0.2">
      <c r="A10" s="24" t="s">
        <v>31</v>
      </c>
      <c r="B10" s="14" t="s">
        <v>74</v>
      </c>
      <c r="C10" s="31">
        <v>108482.99</v>
      </c>
    </row>
    <row r="11" spans="1:3" s="12" customFormat="1" ht="15" customHeight="1" x14ac:dyDescent="0.2">
      <c r="A11" s="24" t="s">
        <v>32</v>
      </c>
      <c r="B11" s="14" t="s">
        <v>33</v>
      </c>
      <c r="C11" s="31">
        <v>108948.9</v>
      </c>
    </row>
    <row r="12" spans="1:3" s="12" customFormat="1" ht="15" customHeight="1" x14ac:dyDescent="0.2">
      <c r="A12" s="24" t="s">
        <v>34</v>
      </c>
      <c r="B12" s="14" t="s">
        <v>35</v>
      </c>
      <c r="C12" s="31">
        <v>79168062.049999997</v>
      </c>
    </row>
    <row r="13" spans="1:3" s="12" customFormat="1" ht="15" customHeight="1" x14ac:dyDescent="0.2">
      <c r="A13" s="24" t="s">
        <v>77</v>
      </c>
      <c r="B13" s="14" t="s">
        <v>78</v>
      </c>
      <c r="C13" s="31">
        <v>3289463.95</v>
      </c>
    </row>
    <row r="14" spans="1:3" s="12" customFormat="1" ht="15" customHeight="1" x14ac:dyDescent="0.2">
      <c r="A14" s="24" t="s">
        <v>79</v>
      </c>
      <c r="B14" s="14" t="s">
        <v>80</v>
      </c>
      <c r="C14" s="31">
        <v>71842.81</v>
      </c>
    </row>
    <row r="15" spans="1:3" s="12" customFormat="1" ht="15" customHeight="1" x14ac:dyDescent="0.2">
      <c r="A15" s="24" t="s">
        <v>37</v>
      </c>
      <c r="B15" s="14" t="s">
        <v>76</v>
      </c>
      <c r="C15" s="31">
        <v>3477972.21</v>
      </c>
    </row>
    <row r="16" spans="1:3" s="12" customFormat="1" ht="15" customHeight="1" x14ac:dyDescent="0.2">
      <c r="A16" s="24" t="s">
        <v>82</v>
      </c>
      <c r="B16" s="14" t="s">
        <v>83</v>
      </c>
      <c r="C16" s="31">
        <v>3813.32</v>
      </c>
    </row>
    <row r="17" spans="1:3" s="8" customFormat="1" ht="15" customHeight="1" x14ac:dyDescent="0.25">
      <c r="A17" s="25" t="s">
        <v>21</v>
      </c>
      <c r="B17" s="15"/>
      <c r="C17" s="16">
        <f>SUM(C9:C16)</f>
        <v>93997086.559999987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13</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544.38</v>
      </c>
    </row>
    <row r="10" spans="1:3" s="12" customFormat="1" ht="15" customHeight="1" x14ac:dyDescent="0.2">
      <c r="A10" s="24" t="s">
        <v>27</v>
      </c>
      <c r="B10" s="14" t="s">
        <v>28</v>
      </c>
      <c r="C10" s="31">
        <v>21373.61</v>
      </c>
    </row>
    <row r="11" spans="1:3" s="12" customFormat="1" ht="15" customHeight="1" x14ac:dyDescent="0.2">
      <c r="A11" s="24" t="s">
        <v>29</v>
      </c>
      <c r="B11" s="14" t="s">
        <v>30</v>
      </c>
      <c r="C11" s="31">
        <v>232507.46</v>
      </c>
    </row>
    <row r="12" spans="1:3" s="12" customFormat="1" ht="15" customHeight="1" x14ac:dyDescent="0.2">
      <c r="A12" s="24" t="s">
        <v>31</v>
      </c>
      <c r="B12" s="14" t="s">
        <v>74</v>
      </c>
      <c r="C12" s="31">
        <v>10691.57</v>
      </c>
    </row>
    <row r="13" spans="1:3" s="12" customFormat="1" ht="15" customHeight="1" x14ac:dyDescent="0.2">
      <c r="A13" s="24" t="s">
        <v>32</v>
      </c>
      <c r="B13" s="14" t="s">
        <v>33</v>
      </c>
      <c r="C13" s="31">
        <v>1998940.31</v>
      </c>
    </row>
    <row r="14" spans="1:3" s="12" customFormat="1" ht="15" customHeight="1" x14ac:dyDescent="0.2">
      <c r="A14" s="24" t="s">
        <v>34</v>
      </c>
      <c r="B14" s="14" t="s">
        <v>35</v>
      </c>
      <c r="C14" s="31">
        <v>819362.41</v>
      </c>
    </row>
    <row r="15" spans="1:3" s="12" customFormat="1" ht="15" customHeight="1" x14ac:dyDescent="0.2">
      <c r="A15" s="24" t="s">
        <v>36</v>
      </c>
      <c r="B15" s="14" t="s">
        <v>75</v>
      </c>
      <c r="C15" s="31">
        <v>74680.789999999994</v>
      </c>
    </row>
    <row r="16" spans="1:3" s="12" customFormat="1" ht="15" customHeight="1" x14ac:dyDescent="0.2">
      <c r="A16" s="24" t="s">
        <v>41</v>
      </c>
      <c r="B16" s="14" t="s">
        <v>81</v>
      </c>
      <c r="C16" s="31">
        <v>8444.64</v>
      </c>
    </row>
    <row r="17" spans="1:3" s="12" customFormat="1" ht="15" customHeight="1" x14ac:dyDescent="0.2">
      <c r="A17" s="24" t="s">
        <v>77</v>
      </c>
      <c r="B17" s="14" t="s">
        <v>78</v>
      </c>
      <c r="C17" s="31">
        <v>620154.61</v>
      </c>
    </row>
    <row r="18" spans="1:3" s="12" customFormat="1" ht="15" customHeight="1" x14ac:dyDescent="0.2">
      <c r="A18" s="24" t="s">
        <v>79</v>
      </c>
      <c r="B18" s="14" t="s">
        <v>80</v>
      </c>
      <c r="C18" s="31">
        <v>31144.69</v>
      </c>
    </row>
    <row r="19" spans="1:3" s="12" customFormat="1" ht="15" customHeight="1" x14ac:dyDescent="0.2">
      <c r="A19" s="24" t="s">
        <v>37</v>
      </c>
      <c r="B19" s="14" t="s">
        <v>76</v>
      </c>
      <c r="C19" s="31">
        <v>60300.69</v>
      </c>
    </row>
    <row r="20" spans="1:3" s="8" customFormat="1" ht="15" customHeight="1" x14ac:dyDescent="0.25">
      <c r="A20" s="25" t="s">
        <v>21</v>
      </c>
      <c r="B20" s="15"/>
      <c r="C20" s="16">
        <f>SUM(C9:C19)</f>
        <v>3878145.16</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70</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31</v>
      </c>
      <c r="B9" s="14" t="s">
        <v>74</v>
      </c>
      <c r="C9" s="31">
        <v>3029.48</v>
      </c>
    </row>
    <row r="10" spans="1:3" s="12" customFormat="1" ht="15" customHeight="1" x14ac:dyDescent="0.2">
      <c r="A10" s="24" t="s">
        <v>32</v>
      </c>
      <c r="B10" s="28" t="s">
        <v>33</v>
      </c>
      <c r="C10" s="31">
        <v>360910.31</v>
      </c>
    </row>
    <row r="11" spans="1:3" s="12" customFormat="1" ht="15" customHeight="1" x14ac:dyDescent="0.2">
      <c r="A11" s="24" t="s">
        <v>34</v>
      </c>
      <c r="B11" s="28" t="s">
        <v>35</v>
      </c>
      <c r="C11" s="31">
        <v>15000</v>
      </c>
    </row>
    <row r="12" spans="1:3" s="12" customFormat="1" ht="15" customHeight="1" x14ac:dyDescent="0.2">
      <c r="A12" s="24" t="s">
        <v>36</v>
      </c>
      <c r="B12" s="14" t="s">
        <v>75</v>
      </c>
      <c r="C12" s="31">
        <v>5951.24</v>
      </c>
    </row>
    <row r="13" spans="1:3" s="12" customFormat="1" ht="15" customHeight="1" x14ac:dyDescent="0.2">
      <c r="A13" s="24" t="s">
        <v>77</v>
      </c>
      <c r="B13" s="14" t="s">
        <v>78</v>
      </c>
      <c r="C13" s="31">
        <v>140318.35</v>
      </c>
    </row>
    <row r="14" spans="1:3" s="12" customFormat="1" ht="15" customHeight="1" x14ac:dyDescent="0.2">
      <c r="A14" s="24" t="s">
        <v>37</v>
      </c>
      <c r="B14" s="14" t="s">
        <v>76</v>
      </c>
      <c r="C14" s="31">
        <v>4068949.14</v>
      </c>
    </row>
    <row r="15" spans="1:3" s="8" customFormat="1" ht="15" customHeight="1" x14ac:dyDescent="0.25">
      <c r="A15" s="25" t="s">
        <v>21</v>
      </c>
      <c r="B15" s="15"/>
      <c r="C15" s="16">
        <f>SUM(C9:C14)</f>
        <v>4594158.5200000005</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14</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27</v>
      </c>
      <c r="B9" s="14" t="s">
        <v>28</v>
      </c>
      <c r="C9" s="31">
        <v>81787.83</v>
      </c>
    </row>
    <row r="10" spans="1:3" s="12" customFormat="1" ht="15" customHeight="1" x14ac:dyDescent="0.2">
      <c r="A10" s="24" t="s">
        <v>31</v>
      </c>
      <c r="B10" s="14" t="s">
        <v>74</v>
      </c>
      <c r="C10" s="31">
        <v>27682.66</v>
      </c>
    </row>
    <row r="11" spans="1:3" s="12" customFormat="1" ht="15" customHeight="1" x14ac:dyDescent="0.2">
      <c r="A11" s="24" t="s">
        <v>32</v>
      </c>
      <c r="B11" s="14" t="s">
        <v>33</v>
      </c>
      <c r="C11" s="31">
        <v>544539.23</v>
      </c>
    </row>
    <row r="12" spans="1:3" s="12" customFormat="1" ht="15" customHeight="1" x14ac:dyDescent="0.2">
      <c r="A12" s="24" t="s">
        <v>34</v>
      </c>
      <c r="B12" s="14" t="s">
        <v>35</v>
      </c>
      <c r="C12" s="31">
        <v>9386187.3000000007</v>
      </c>
    </row>
    <row r="13" spans="1:3" s="12" customFormat="1" ht="15" customHeight="1" x14ac:dyDescent="0.2">
      <c r="A13" s="24" t="s">
        <v>36</v>
      </c>
      <c r="B13" s="14" t="s">
        <v>75</v>
      </c>
      <c r="C13" s="31">
        <v>68287.210000000006</v>
      </c>
    </row>
    <row r="14" spans="1:3" s="12" customFormat="1" ht="15" customHeight="1" x14ac:dyDescent="0.2">
      <c r="A14" s="24" t="s">
        <v>41</v>
      </c>
      <c r="B14" s="14" t="s">
        <v>81</v>
      </c>
      <c r="C14" s="31">
        <v>647.35</v>
      </c>
    </row>
    <row r="15" spans="1:3" s="12" customFormat="1" ht="15" customHeight="1" x14ac:dyDescent="0.2">
      <c r="A15" s="24" t="s">
        <v>77</v>
      </c>
      <c r="B15" s="14" t="s">
        <v>78</v>
      </c>
      <c r="C15" s="31">
        <v>1207164.82</v>
      </c>
    </row>
    <row r="16" spans="1:3" s="12" customFormat="1" ht="15" customHeight="1" x14ac:dyDescent="0.2">
      <c r="A16" s="24" t="s">
        <v>79</v>
      </c>
      <c r="B16" s="14" t="s">
        <v>80</v>
      </c>
      <c r="C16" s="31">
        <v>2602.65</v>
      </c>
    </row>
    <row r="17" spans="1:3" s="12" customFormat="1" ht="15" customHeight="1" x14ac:dyDescent="0.2">
      <c r="A17" s="24" t="s">
        <v>37</v>
      </c>
      <c r="B17" s="14" t="s">
        <v>76</v>
      </c>
      <c r="C17" s="31">
        <v>4700157.75</v>
      </c>
    </row>
    <row r="18" spans="1:3" s="12" customFormat="1" ht="15" customHeight="1" x14ac:dyDescent="0.2">
      <c r="A18" s="24" t="s">
        <v>82</v>
      </c>
      <c r="B18" s="14" t="s">
        <v>83</v>
      </c>
      <c r="C18" s="31">
        <v>18122.48</v>
      </c>
    </row>
    <row r="19" spans="1:3" s="8" customFormat="1" ht="15" customHeight="1" x14ac:dyDescent="0.25">
      <c r="A19" s="25" t="s">
        <v>21</v>
      </c>
      <c r="B19" s="15"/>
      <c r="C19" s="16">
        <f>SUM(C9:C18)</f>
        <v>16037179.280000003</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19</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27</v>
      </c>
      <c r="B9" s="14" t="s">
        <v>28</v>
      </c>
      <c r="C9" s="31">
        <v>1851704.58</v>
      </c>
    </row>
    <row r="10" spans="1:3" s="12" customFormat="1" ht="15" customHeight="1" x14ac:dyDescent="0.2">
      <c r="A10" s="24" t="s">
        <v>31</v>
      </c>
      <c r="B10" s="14" t="s">
        <v>74</v>
      </c>
      <c r="C10" s="31">
        <v>27205.88</v>
      </c>
    </row>
    <row r="11" spans="1:3" s="12" customFormat="1" ht="15" customHeight="1" x14ac:dyDescent="0.2">
      <c r="A11" s="24" t="s">
        <v>32</v>
      </c>
      <c r="B11" s="14" t="s">
        <v>33</v>
      </c>
      <c r="C11" s="31">
        <v>353315.35</v>
      </c>
    </row>
    <row r="12" spans="1:3" s="12" customFormat="1" ht="15" customHeight="1" x14ac:dyDescent="0.2">
      <c r="A12" s="24" t="s">
        <v>34</v>
      </c>
      <c r="B12" s="14" t="s">
        <v>35</v>
      </c>
      <c r="C12" s="31">
        <v>736.59</v>
      </c>
    </row>
    <row r="13" spans="1:3" s="12" customFormat="1" ht="15" customHeight="1" x14ac:dyDescent="0.2">
      <c r="A13" s="24" t="s">
        <v>41</v>
      </c>
      <c r="B13" s="14" t="s">
        <v>81</v>
      </c>
      <c r="C13" s="31">
        <v>214.68</v>
      </c>
    </row>
    <row r="14" spans="1:3" s="12" customFormat="1" ht="15" customHeight="1" x14ac:dyDescent="0.2">
      <c r="A14" s="24" t="s">
        <v>79</v>
      </c>
      <c r="B14" s="14" t="s">
        <v>80</v>
      </c>
      <c r="C14" s="31">
        <v>66210.820000000007</v>
      </c>
    </row>
    <row r="15" spans="1:3" s="12" customFormat="1" ht="15" customHeight="1" x14ac:dyDescent="0.2">
      <c r="A15" s="24" t="s">
        <v>37</v>
      </c>
      <c r="B15" s="14" t="s">
        <v>76</v>
      </c>
      <c r="C15" s="31">
        <v>5714489.9299999997</v>
      </c>
    </row>
    <row r="16" spans="1:3" s="12" customFormat="1" ht="15" customHeight="1" x14ac:dyDescent="0.2">
      <c r="A16" s="24" t="s">
        <v>82</v>
      </c>
      <c r="B16" s="14" t="s">
        <v>83</v>
      </c>
      <c r="C16" s="31">
        <v>4643.2299999999996</v>
      </c>
    </row>
    <row r="17" spans="1:3" s="8" customFormat="1" ht="15" customHeight="1" x14ac:dyDescent="0.25">
      <c r="A17" s="25" t="s">
        <v>21</v>
      </c>
      <c r="B17" s="15"/>
      <c r="C17" s="16">
        <f>SUM(C9:C16)</f>
        <v>8018521.0600000005</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s="8" customFormat="1" ht="26.4" x14ac:dyDescent="0.25">
      <c r="A3" s="21" t="s">
        <v>73</v>
      </c>
      <c r="B3" s="4"/>
      <c r="C3" s="4"/>
    </row>
    <row r="4" spans="1:3" s="8" customFormat="1" x14ac:dyDescent="0.25">
      <c r="A4" s="21" t="s">
        <v>71</v>
      </c>
      <c r="B4" s="4"/>
      <c r="C4" s="4"/>
    </row>
    <row r="5" spans="1:3" s="8" customFormat="1" x14ac:dyDescent="0.25">
      <c r="A5" s="21" t="s">
        <v>22</v>
      </c>
      <c r="B5" s="4"/>
      <c r="C5" s="4"/>
    </row>
    <row r="6" spans="1:3" s="8" customFormat="1" x14ac:dyDescent="0.25">
      <c r="A6" s="26"/>
    </row>
    <row r="7" spans="1:3" s="8" customFormat="1" x14ac:dyDescent="0.25">
      <c r="A7" s="26"/>
      <c r="C7" s="5" t="s">
        <v>0</v>
      </c>
    </row>
    <row r="8" spans="1:3" s="8" customFormat="1" ht="36" customHeight="1" x14ac:dyDescent="0.25">
      <c r="A8" s="23" t="s">
        <v>6</v>
      </c>
      <c r="B8" s="13"/>
      <c r="C8" s="6" t="s">
        <v>3</v>
      </c>
    </row>
    <row r="9" spans="1:3" s="12" customFormat="1" ht="15" customHeight="1" x14ac:dyDescent="0.2">
      <c r="A9" s="24" t="s">
        <v>50</v>
      </c>
      <c r="B9" s="14" t="s">
        <v>51</v>
      </c>
      <c r="C9" s="31">
        <v>4577692.5</v>
      </c>
    </row>
    <row r="10" spans="1:3" s="12" customFormat="1" ht="15" customHeight="1" x14ac:dyDescent="0.2">
      <c r="A10" s="24" t="s">
        <v>25</v>
      </c>
      <c r="B10" s="14" t="s">
        <v>26</v>
      </c>
      <c r="C10" s="31">
        <v>370006.88</v>
      </c>
    </row>
    <row r="11" spans="1:3" s="12" customFormat="1" ht="15" customHeight="1" x14ac:dyDescent="0.2">
      <c r="A11" s="24" t="s">
        <v>43</v>
      </c>
      <c r="B11" s="14" t="s">
        <v>84</v>
      </c>
      <c r="C11" s="31">
        <v>649586.93000000005</v>
      </c>
    </row>
    <row r="12" spans="1:3" s="12" customFormat="1" ht="15" customHeight="1" x14ac:dyDescent="0.2">
      <c r="A12" s="24" t="s">
        <v>27</v>
      </c>
      <c r="B12" s="14" t="s">
        <v>28</v>
      </c>
      <c r="C12" s="31">
        <v>23374310.460000001</v>
      </c>
    </row>
    <row r="13" spans="1:3" s="12" customFormat="1" ht="15" customHeight="1" x14ac:dyDescent="0.2">
      <c r="A13" s="24" t="s">
        <v>29</v>
      </c>
      <c r="B13" s="14" t="s">
        <v>30</v>
      </c>
      <c r="C13" s="31">
        <v>1261144.3</v>
      </c>
    </row>
    <row r="14" spans="1:3" s="12" customFormat="1" ht="15" customHeight="1" x14ac:dyDescent="0.2">
      <c r="A14" s="24" t="s">
        <v>31</v>
      </c>
      <c r="B14" s="14" t="s">
        <v>74</v>
      </c>
      <c r="C14" s="31">
        <v>4423992.05</v>
      </c>
    </row>
    <row r="15" spans="1:3" s="12" customFormat="1" ht="15" customHeight="1" x14ac:dyDescent="0.2">
      <c r="A15" s="24" t="s">
        <v>32</v>
      </c>
      <c r="B15" s="14" t="s">
        <v>33</v>
      </c>
      <c r="C15" s="31">
        <v>8049567.9500000002</v>
      </c>
    </row>
    <row r="16" spans="1:3" s="12" customFormat="1" ht="15" customHeight="1" x14ac:dyDescent="0.2">
      <c r="A16" s="24" t="s">
        <v>34</v>
      </c>
      <c r="B16" s="14" t="s">
        <v>35</v>
      </c>
      <c r="C16" s="31">
        <v>36779481.799999997</v>
      </c>
    </row>
    <row r="17" spans="1:3" s="12" customFormat="1" ht="15" customHeight="1" x14ac:dyDescent="0.2">
      <c r="A17" s="24" t="s">
        <v>40</v>
      </c>
      <c r="B17" s="14" t="s">
        <v>85</v>
      </c>
      <c r="C17" s="31">
        <v>4975.1899999999996</v>
      </c>
    </row>
    <row r="18" spans="1:3" s="12" customFormat="1" ht="15" customHeight="1" x14ac:dyDescent="0.2">
      <c r="A18" s="24" t="s">
        <v>36</v>
      </c>
      <c r="B18" s="14" t="s">
        <v>75</v>
      </c>
      <c r="C18" s="31">
        <v>94420</v>
      </c>
    </row>
    <row r="19" spans="1:3" s="12" customFormat="1" ht="15" customHeight="1" x14ac:dyDescent="0.2">
      <c r="A19" s="24" t="s">
        <v>41</v>
      </c>
      <c r="B19" s="14" t="s">
        <v>81</v>
      </c>
      <c r="C19" s="31">
        <v>1924129.88</v>
      </c>
    </row>
    <row r="20" spans="1:3" s="12" customFormat="1" ht="15" customHeight="1" x14ac:dyDescent="0.2">
      <c r="A20" s="24" t="s">
        <v>77</v>
      </c>
      <c r="B20" s="14" t="s">
        <v>78</v>
      </c>
      <c r="C20" s="31">
        <v>2110026.2400000002</v>
      </c>
    </row>
    <row r="21" spans="1:3" s="12" customFormat="1" ht="15" customHeight="1" x14ac:dyDescent="0.2">
      <c r="A21" s="24" t="s">
        <v>79</v>
      </c>
      <c r="B21" s="14" t="s">
        <v>80</v>
      </c>
      <c r="C21" s="31">
        <v>2913070.36</v>
      </c>
    </row>
    <row r="22" spans="1:3" s="12" customFormat="1" ht="15" customHeight="1" x14ac:dyDescent="0.2">
      <c r="A22" s="24" t="s">
        <v>37</v>
      </c>
      <c r="B22" s="14" t="s">
        <v>76</v>
      </c>
      <c r="C22" s="31">
        <v>1315994.98</v>
      </c>
    </row>
    <row r="23" spans="1:3" s="12" customFormat="1" ht="15" customHeight="1" x14ac:dyDescent="0.2">
      <c r="A23" s="24" t="s">
        <v>82</v>
      </c>
      <c r="B23" s="14" t="s">
        <v>83</v>
      </c>
      <c r="C23" s="31">
        <v>3533189.66</v>
      </c>
    </row>
    <row r="24" spans="1:3" s="12" customFormat="1" ht="15" customHeight="1" x14ac:dyDescent="0.2">
      <c r="A24" s="24" t="s">
        <v>38</v>
      </c>
      <c r="B24" s="14" t="s">
        <v>86</v>
      </c>
      <c r="C24" s="31">
        <v>2255375.44</v>
      </c>
    </row>
    <row r="25" spans="1:3" s="12" customFormat="1" ht="15" customHeight="1" x14ac:dyDescent="0.2">
      <c r="A25" s="24" t="s">
        <v>42</v>
      </c>
      <c r="B25" s="14" t="s">
        <v>87</v>
      </c>
      <c r="C25" s="31">
        <v>616122.67000000004</v>
      </c>
    </row>
    <row r="26" spans="1:3" s="12" customFormat="1" ht="15" customHeight="1" x14ac:dyDescent="0.2">
      <c r="A26" s="24" t="s">
        <v>39</v>
      </c>
      <c r="B26" s="14" t="s">
        <v>88</v>
      </c>
      <c r="C26" s="31">
        <v>52556.26</v>
      </c>
    </row>
    <row r="27" spans="1:3" s="8" customFormat="1" ht="15" customHeight="1" x14ac:dyDescent="0.25">
      <c r="A27" s="25" t="s">
        <v>21</v>
      </c>
      <c r="B27" s="15"/>
      <c r="C27" s="16">
        <f>SUM(C9:C26)</f>
        <v>94305643.549999997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100</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1029.3499999999999</v>
      </c>
    </row>
    <row r="10" spans="1:3" s="12" customFormat="1" ht="15" customHeight="1" x14ac:dyDescent="0.2">
      <c r="A10" s="24" t="s">
        <v>27</v>
      </c>
      <c r="B10" s="14" t="s">
        <v>28</v>
      </c>
      <c r="C10" s="31">
        <v>3464540.07</v>
      </c>
    </row>
    <row r="11" spans="1:3" s="12" customFormat="1" ht="15" customHeight="1" x14ac:dyDescent="0.2">
      <c r="A11" s="24" t="s">
        <v>29</v>
      </c>
      <c r="B11" s="14" t="s">
        <v>30</v>
      </c>
      <c r="C11" s="31">
        <v>4840</v>
      </c>
    </row>
    <row r="12" spans="1:3" s="12" customFormat="1" ht="15" customHeight="1" x14ac:dyDescent="0.2">
      <c r="A12" s="24" t="s">
        <v>31</v>
      </c>
      <c r="B12" s="14" t="s">
        <v>74</v>
      </c>
      <c r="C12" s="31">
        <v>276903.53000000003</v>
      </c>
    </row>
    <row r="13" spans="1:3" s="12" customFormat="1" ht="15" customHeight="1" x14ac:dyDescent="0.2">
      <c r="A13" s="24" t="s">
        <v>32</v>
      </c>
      <c r="B13" s="14" t="s">
        <v>33</v>
      </c>
      <c r="C13" s="31">
        <v>241095.56</v>
      </c>
    </row>
    <row r="14" spans="1:3" s="12" customFormat="1" ht="15" customHeight="1" x14ac:dyDescent="0.2">
      <c r="A14" s="24" t="s">
        <v>34</v>
      </c>
      <c r="B14" s="14" t="s">
        <v>35</v>
      </c>
      <c r="C14" s="31">
        <v>106332456.54000001</v>
      </c>
    </row>
    <row r="15" spans="1:3" s="12" customFormat="1" ht="15" customHeight="1" x14ac:dyDescent="0.2">
      <c r="A15" s="24" t="s">
        <v>36</v>
      </c>
      <c r="B15" s="14" t="s">
        <v>75</v>
      </c>
      <c r="C15" s="31">
        <v>39099.699999999997</v>
      </c>
    </row>
    <row r="16" spans="1:3" s="12" customFormat="1" ht="15" customHeight="1" x14ac:dyDescent="0.2">
      <c r="A16" s="24" t="s">
        <v>77</v>
      </c>
      <c r="B16" s="14" t="s">
        <v>78</v>
      </c>
      <c r="C16" s="31">
        <v>4313031.49</v>
      </c>
    </row>
    <row r="17" spans="1:3" s="12" customFormat="1" ht="15" customHeight="1" x14ac:dyDescent="0.2">
      <c r="A17" s="24" t="s">
        <v>37</v>
      </c>
      <c r="B17" s="14" t="s">
        <v>76</v>
      </c>
      <c r="C17" s="31">
        <v>7917810.2800000003</v>
      </c>
    </row>
    <row r="18" spans="1:3" s="12" customFormat="1" ht="15" customHeight="1" x14ac:dyDescent="0.2">
      <c r="A18" s="24" t="s">
        <v>82</v>
      </c>
      <c r="B18" s="14" t="s">
        <v>83</v>
      </c>
      <c r="C18" s="31">
        <v>1799564.66</v>
      </c>
    </row>
    <row r="19" spans="1:3" s="8" customFormat="1" ht="15" customHeight="1" x14ac:dyDescent="0.25">
      <c r="A19" s="25" t="s">
        <v>21</v>
      </c>
      <c r="B19" s="15"/>
      <c r="C19" s="16">
        <f>SUM(C9:C18)</f>
        <v>124390371.18000001</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15</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29</v>
      </c>
      <c r="B9" s="14" t="s">
        <v>30</v>
      </c>
      <c r="C9" s="31">
        <v>45855.14</v>
      </c>
    </row>
    <row r="10" spans="1:3" s="12" customFormat="1" ht="15" customHeight="1" x14ac:dyDescent="0.2">
      <c r="A10" s="24" t="s">
        <v>32</v>
      </c>
      <c r="B10" s="14" t="s">
        <v>33</v>
      </c>
      <c r="C10" s="31">
        <v>397788.24</v>
      </c>
    </row>
    <row r="11" spans="1:3" s="12" customFormat="1" ht="15" customHeight="1" x14ac:dyDescent="0.2">
      <c r="A11" s="24" t="s">
        <v>34</v>
      </c>
      <c r="B11" s="14" t="s">
        <v>35</v>
      </c>
      <c r="C11" s="31">
        <v>1030806.93</v>
      </c>
    </row>
    <row r="12" spans="1:3" s="12" customFormat="1" ht="15" customHeight="1" x14ac:dyDescent="0.2">
      <c r="A12" s="24" t="s">
        <v>36</v>
      </c>
      <c r="B12" s="14" t="s">
        <v>75</v>
      </c>
      <c r="C12" s="31">
        <v>246768.36</v>
      </c>
    </row>
    <row r="13" spans="1:3" s="12" customFormat="1" ht="15" customHeight="1" x14ac:dyDescent="0.2">
      <c r="A13" s="24" t="s">
        <v>77</v>
      </c>
      <c r="B13" s="14" t="s">
        <v>78</v>
      </c>
      <c r="C13" s="31">
        <v>7877.1</v>
      </c>
    </row>
    <row r="14" spans="1:3" ht="15" customHeight="1" x14ac:dyDescent="0.25">
      <c r="A14" s="25" t="s">
        <v>21</v>
      </c>
      <c r="B14" s="15"/>
      <c r="C14" s="16">
        <f>SUM(C9:C13)</f>
        <v>1729095.77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97</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29732.39</v>
      </c>
    </row>
    <row r="10" spans="1:3" s="12" customFormat="1" ht="15" customHeight="1" x14ac:dyDescent="0.2">
      <c r="A10" s="24" t="s">
        <v>29</v>
      </c>
      <c r="B10" s="14" t="s">
        <v>30</v>
      </c>
      <c r="C10" s="31">
        <v>2937.44</v>
      </c>
    </row>
    <row r="11" spans="1:3" s="12" customFormat="1" ht="15" customHeight="1" x14ac:dyDescent="0.2">
      <c r="A11" s="24" t="s">
        <v>31</v>
      </c>
      <c r="B11" s="14" t="s">
        <v>74</v>
      </c>
      <c r="C11" s="31">
        <v>127736</v>
      </c>
    </row>
    <row r="12" spans="1:3" s="12" customFormat="1" ht="15" customHeight="1" x14ac:dyDescent="0.2">
      <c r="A12" s="24" t="s">
        <v>32</v>
      </c>
      <c r="B12" s="14" t="s">
        <v>33</v>
      </c>
      <c r="C12" s="31">
        <v>135619.37</v>
      </c>
    </row>
    <row r="13" spans="1:3" s="12" customFormat="1" ht="15" customHeight="1" x14ac:dyDescent="0.2">
      <c r="A13" s="24" t="s">
        <v>34</v>
      </c>
      <c r="B13" s="14" t="s">
        <v>35</v>
      </c>
      <c r="C13" s="31">
        <v>705951.31</v>
      </c>
    </row>
    <row r="14" spans="1:3" s="12" customFormat="1" ht="15" customHeight="1" x14ac:dyDescent="0.2">
      <c r="A14" s="24" t="s">
        <v>36</v>
      </c>
      <c r="B14" s="14" t="s">
        <v>75</v>
      </c>
      <c r="C14" s="31">
        <v>49708.22</v>
      </c>
    </row>
    <row r="15" spans="1:3" s="12" customFormat="1" ht="15" customHeight="1" x14ac:dyDescent="0.2">
      <c r="A15" s="24" t="s">
        <v>77</v>
      </c>
      <c r="B15" s="14" t="s">
        <v>78</v>
      </c>
      <c r="C15" s="31">
        <v>853773.4</v>
      </c>
    </row>
    <row r="16" spans="1:3" s="12" customFormat="1" ht="15" customHeight="1" x14ac:dyDescent="0.2">
      <c r="A16" s="24" t="s">
        <v>79</v>
      </c>
      <c r="B16" s="14" t="s">
        <v>80</v>
      </c>
      <c r="C16" s="31">
        <v>9789.82</v>
      </c>
    </row>
    <row r="17" spans="1:3" s="12" customFormat="1" ht="15" customHeight="1" x14ac:dyDescent="0.2">
      <c r="A17" s="24" t="s">
        <v>37</v>
      </c>
      <c r="B17" s="14" t="s">
        <v>76</v>
      </c>
      <c r="C17" s="31">
        <v>289854.28999999998</v>
      </c>
    </row>
    <row r="18" spans="1:3" ht="15" customHeight="1" x14ac:dyDescent="0.25">
      <c r="A18" s="25" t="s">
        <v>21</v>
      </c>
      <c r="B18" s="15"/>
      <c r="C18" s="16">
        <f>SUM(C9:C17)</f>
        <v>2205102.2399999998</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16</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525.32000000000005</v>
      </c>
    </row>
    <row r="10" spans="1:3" s="12" customFormat="1" ht="15" customHeight="1" x14ac:dyDescent="0.2">
      <c r="A10" s="24" t="s">
        <v>27</v>
      </c>
      <c r="B10" s="14" t="s">
        <v>28</v>
      </c>
      <c r="C10" s="31">
        <v>4435.18</v>
      </c>
    </row>
    <row r="11" spans="1:3" s="12" customFormat="1" ht="15" customHeight="1" x14ac:dyDescent="0.2">
      <c r="A11" s="24" t="s">
        <v>32</v>
      </c>
      <c r="B11" s="14" t="s">
        <v>33</v>
      </c>
      <c r="C11" s="31">
        <v>68588.509999999995</v>
      </c>
    </row>
    <row r="12" spans="1:3" s="12" customFormat="1" ht="15" customHeight="1" x14ac:dyDescent="0.2">
      <c r="A12" s="24" t="s">
        <v>34</v>
      </c>
      <c r="B12" s="14" t="s">
        <v>35</v>
      </c>
      <c r="C12" s="31">
        <v>238447.14</v>
      </c>
    </row>
    <row r="13" spans="1:3" s="12" customFormat="1" ht="15" customHeight="1" x14ac:dyDescent="0.2">
      <c r="A13" s="24" t="s">
        <v>36</v>
      </c>
      <c r="B13" s="14" t="s">
        <v>75</v>
      </c>
      <c r="C13" s="31">
        <v>187037.91</v>
      </c>
    </row>
    <row r="14" spans="1:3" s="12" customFormat="1" ht="15" customHeight="1" x14ac:dyDescent="0.2">
      <c r="A14" s="24" t="s">
        <v>79</v>
      </c>
      <c r="B14" s="14" t="s">
        <v>80</v>
      </c>
      <c r="C14" s="31">
        <v>11843</v>
      </c>
    </row>
    <row r="15" spans="1:3" s="8" customFormat="1" ht="15" customHeight="1" x14ac:dyDescent="0.25">
      <c r="A15" s="25" t="s">
        <v>21</v>
      </c>
      <c r="B15" s="15"/>
      <c r="C15" s="16">
        <f>SUM(C9:C14)</f>
        <v>510877.06000000006</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23</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44</v>
      </c>
      <c r="B9" s="14" t="s">
        <v>45</v>
      </c>
      <c r="C9" s="31">
        <v>501286.02</v>
      </c>
    </row>
    <row r="10" spans="1:3" s="12" customFormat="1" ht="15" customHeight="1" x14ac:dyDescent="0.2">
      <c r="A10" s="24" t="s">
        <v>46</v>
      </c>
      <c r="B10" s="14" t="s">
        <v>47</v>
      </c>
      <c r="C10" s="31">
        <v>72733.23</v>
      </c>
    </row>
    <row r="11" spans="1:3" s="12" customFormat="1" ht="15" customHeight="1" x14ac:dyDescent="0.2">
      <c r="A11" s="24" t="s">
        <v>48</v>
      </c>
      <c r="B11" s="14" t="s">
        <v>49</v>
      </c>
      <c r="C11" s="31">
        <v>25332.58</v>
      </c>
    </row>
    <row r="12" spans="1:3" s="12" customFormat="1" ht="15" customHeight="1" x14ac:dyDescent="0.2">
      <c r="A12" s="24" t="s">
        <v>29</v>
      </c>
      <c r="B12" s="14" t="s">
        <v>30</v>
      </c>
      <c r="C12" s="31">
        <v>8231221.3700000001</v>
      </c>
    </row>
    <row r="13" spans="1:3" s="12" customFormat="1" ht="15" customHeight="1" x14ac:dyDescent="0.2">
      <c r="A13" s="24" t="s">
        <v>31</v>
      </c>
      <c r="B13" s="14" t="s">
        <v>74</v>
      </c>
      <c r="C13" s="31">
        <v>9726804.2200000007</v>
      </c>
    </row>
    <row r="14" spans="1:3" s="12" customFormat="1" ht="15" customHeight="1" x14ac:dyDescent="0.2">
      <c r="A14" s="24" t="s">
        <v>32</v>
      </c>
      <c r="B14" s="14" t="s">
        <v>33</v>
      </c>
      <c r="C14" s="31">
        <v>788698.08</v>
      </c>
    </row>
    <row r="15" spans="1:3" s="12" customFormat="1" ht="15" customHeight="1" x14ac:dyDescent="0.2">
      <c r="A15" s="24" t="s">
        <v>34</v>
      </c>
      <c r="B15" s="14" t="s">
        <v>35</v>
      </c>
      <c r="C15" s="31">
        <v>45475.69</v>
      </c>
    </row>
    <row r="16" spans="1:3" s="12" customFormat="1" ht="15" customHeight="1" x14ac:dyDescent="0.2">
      <c r="A16" s="24" t="s">
        <v>40</v>
      </c>
      <c r="B16" s="14" t="s">
        <v>85</v>
      </c>
      <c r="C16" s="31">
        <v>658488.94999999995</v>
      </c>
    </row>
    <row r="17" spans="1:3" s="12" customFormat="1" ht="15" customHeight="1" x14ac:dyDescent="0.2">
      <c r="A17" s="24" t="s">
        <v>36</v>
      </c>
      <c r="B17" s="14" t="s">
        <v>75</v>
      </c>
      <c r="C17" s="31">
        <v>645168.61</v>
      </c>
    </row>
    <row r="18" spans="1:3" s="12" customFormat="1" ht="15" customHeight="1" x14ac:dyDescent="0.2">
      <c r="A18" s="24" t="s">
        <v>41</v>
      </c>
      <c r="B18" s="14" t="s">
        <v>81</v>
      </c>
      <c r="C18" s="31">
        <v>101512.53</v>
      </c>
    </row>
    <row r="19" spans="1:3" s="12" customFormat="1" ht="15" customHeight="1" x14ac:dyDescent="0.2">
      <c r="A19" s="24" t="s">
        <v>77</v>
      </c>
      <c r="B19" s="14" t="s">
        <v>78</v>
      </c>
      <c r="C19" s="31">
        <v>2628026.5299999998</v>
      </c>
    </row>
    <row r="20" spans="1:3" s="12" customFormat="1" ht="15" customHeight="1" x14ac:dyDescent="0.2">
      <c r="A20" s="24" t="s">
        <v>37</v>
      </c>
      <c r="B20" s="14" t="s">
        <v>76</v>
      </c>
      <c r="C20" s="31">
        <v>1533.07</v>
      </c>
    </row>
    <row r="21" spans="1:3" s="12" customFormat="1" ht="15" customHeight="1" x14ac:dyDescent="0.2">
      <c r="A21" s="24" t="s">
        <v>82</v>
      </c>
      <c r="B21" s="14" t="s">
        <v>83</v>
      </c>
      <c r="C21" s="31">
        <v>17788.82</v>
      </c>
    </row>
    <row r="22" spans="1:3" s="12" customFormat="1" ht="15" customHeight="1" x14ac:dyDescent="0.2">
      <c r="A22" s="24" t="s">
        <v>38</v>
      </c>
      <c r="B22" s="14" t="s">
        <v>86</v>
      </c>
      <c r="C22" s="31">
        <v>877273.83</v>
      </c>
    </row>
    <row r="23" spans="1:3" s="12" customFormat="1" ht="15" customHeight="1" x14ac:dyDescent="0.2">
      <c r="A23" s="24" t="s">
        <v>42</v>
      </c>
      <c r="B23" s="14" t="s">
        <v>87</v>
      </c>
      <c r="C23" s="31">
        <v>83674.75</v>
      </c>
    </row>
    <row r="24" spans="1:3" s="12" customFormat="1" ht="15" customHeight="1" x14ac:dyDescent="0.2">
      <c r="A24" s="24" t="s">
        <v>39</v>
      </c>
      <c r="B24" s="14" t="s">
        <v>88</v>
      </c>
      <c r="C24" s="31">
        <v>596837.30000000005</v>
      </c>
    </row>
    <row r="25" spans="1:3" s="12" customFormat="1" ht="15" customHeight="1" x14ac:dyDescent="0.2">
      <c r="A25" s="24" t="s">
        <v>89</v>
      </c>
      <c r="B25" s="14" t="s">
        <v>90</v>
      </c>
      <c r="C25" s="31">
        <v>95558.25</v>
      </c>
    </row>
    <row r="26" spans="1:3" s="8" customFormat="1" ht="15" customHeight="1" x14ac:dyDescent="0.25">
      <c r="A26" s="25" t="s">
        <v>21</v>
      </c>
      <c r="B26" s="15"/>
      <c r="C26" s="16">
        <f>SUM(C9:C25)</f>
        <v>25097413.830000002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17</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43</v>
      </c>
      <c r="B9" s="14" t="s">
        <v>84</v>
      </c>
      <c r="C9" s="31">
        <v>2306471.85</v>
      </c>
    </row>
    <row r="10" spans="1:3" s="12" customFormat="1" ht="15" customHeight="1" x14ac:dyDescent="0.2">
      <c r="A10" s="24" t="s">
        <v>29</v>
      </c>
      <c r="B10" s="14" t="s">
        <v>30</v>
      </c>
      <c r="C10" s="31">
        <v>14378070.300000001</v>
      </c>
    </row>
    <row r="11" spans="1:3" s="12" customFormat="1" ht="15" customHeight="1" x14ac:dyDescent="0.2">
      <c r="A11" s="24" t="s">
        <v>31</v>
      </c>
      <c r="B11" s="14" t="s">
        <v>74</v>
      </c>
      <c r="C11" s="31">
        <v>31423.78</v>
      </c>
    </row>
    <row r="12" spans="1:3" s="12" customFormat="1" ht="15" customHeight="1" x14ac:dyDescent="0.2">
      <c r="A12" s="24" t="s">
        <v>36</v>
      </c>
      <c r="B12" s="14" t="s">
        <v>75</v>
      </c>
      <c r="C12" s="31">
        <v>16129.59</v>
      </c>
    </row>
    <row r="13" spans="1:3" s="12" customFormat="1" ht="15" customHeight="1" x14ac:dyDescent="0.2">
      <c r="A13" s="24" t="s">
        <v>41</v>
      </c>
      <c r="B13" s="14" t="s">
        <v>81</v>
      </c>
      <c r="C13" s="31">
        <v>173049.92</v>
      </c>
    </row>
    <row r="14" spans="1:3" s="12" customFormat="1" ht="15" customHeight="1" x14ac:dyDescent="0.2">
      <c r="A14" s="24" t="s">
        <v>77</v>
      </c>
      <c r="B14" s="14" t="s">
        <v>78</v>
      </c>
      <c r="C14" s="31">
        <v>441706.72</v>
      </c>
    </row>
    <row r="15" spans="1:3" s="12" customFormat="1" ht="15" customHeight="1" x14ac:dyDescent="0.2">
      <c r="A15" s="24" t="s">
        <v>38</v>
      </c>
      <c r="B15" s="14" t="s">
        <v>86</v>
      </c>
      <c r="C15" s="31">
        <v>1832</v>
      </c>
    </row>
    <row r="16" spans="1:3" s="12" customFormat="1" ht="15" customHeight="1" x14ac:dyDescent="0.2">
      <c r="A16" s="24" t="s">
        <v>89</v>
      </c>
      <c r="B16" s="14" t="s">
        <v>90</v>
      </c>
      <c r="C16" s="31">
        <v>110000</v>
      </c>
    </row>
    <row r="17" spans="1:3" s="8" customFormat="1" ht="15" customHeight="1" x14ac:dyDescent="0.25">
      <c r="A17" s="25" t="s">
        <v>21</v>
      </c>
      <c r="B17" s="15"/>
      <c r="C17" s="16">
        <f>SUM(C9:C16)</f>
        <v>17458684.16</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18</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29</v>
      </c>
      <c r="B9" s="14" t="s">
        <v>30</v>
      </c>
      <c r="C9" s="31">
        <v>434342257</v>
      </c>
    </row>
    <row r="10" spans="1:3" s="12" customFormat="1" ht="15" customHeight="1" x14ac:dyDescent="0.2">
      <c r="A10" s="24" t="s">
        <v>31</v>
      </c>
      <c r="B10" s="14" t="s">
        <v>74</v>
      </c>
      <c r="C10" s="31">
        <v>1193766.25</v>
      </c>
    </row>
    <row r="11" spans="1:3" s="12" customFormat="1" ht="15" customHeight="1" x14ac:dyDescent="0.2">
      <c r="A11" s="24" t="s">
        <v>32</v>
      </c>
      <c r="B11" s="14" t="s">
        <v>33</v>
      </c>
      <c r="C11" s="31">
        <v>1841321.13</v>
      </c>
    </row>
    <row r="12" spans="1:3" s="12" customFormat="1" ht="15" customHeight="1" x14ac:dyDescent="0.2">
      <c r="A12" s="24" t="s">
        <v>34</v>
      </c>
      <c r="B12" s="14" t="s">
        <v>35</v>
      </c>
      <c r="C12" s="31">
        <v>11757314.689999999</v>
      </c>
    </row>
    <row r="13" spans="1:3" s="12" customFormat="1" ht="15" customHeight="1" x14ac:dyDescent="0.2">
      <c r="A13" s="24" t="s">
        <v>41</v>
      </c>
      <c r="B13" s="14" t="s">
        <v>81</v>
      </c>
      <c r="C13" s="31">
        <v>248119.9</v>
      </c>
    </row>
    <row r="14" spans="1:3" s="12" customFormat="1" ht="15" customHeight="1" x14ac:dyDescent="0.2">
      <c r="A14" s="24" t="s">
        <v>77</v>
      </c>
      <c r="B14" s="14" t="s">
        <v>78</v>
      </c>
      <c r="C14" s="31">
        <v>12694478.27</v>
      </c>
    </row>
    <row r="15" spans="1:3" s="12" customFormat="1" ht="15" customHeight="1" x14ac:dyDescent="0.2">
      <c r="A15" s="24" t="s">
        <v>79</v>
      </c>
      <c r="B15" s="14" t="s">
        <v>80</v>
      </c>
      <c r="C15" s="31">
        <v>532689.51</v>
      </c>
    </row>
    <row r="16" spans="1:3" s="12" customFormat="1" ht="15" customHeight="1" x14ac:dyDescent="0.2">
      <c r="A16" s="24" t="s">
        <v>37</v>
      </c>
      <c r="B16" s="14" t="s">
        <v>76</v>
      </c>
      <c r="C16" s="31">
        <v>7411256.4900000002</v>
      </c>
    </row>
    <row r="17" spans="1:3" s="12" customFormat="1" ht="15" customHeight="1" x14ac:dyDescent="0.2">
      <c r="A17" s="24" t="s">
        <v>82</v>
      </c>
      <c r="B17" s="14" t="s">
        <v>83</v>
      </c>
      <c r="C17" s="31">
        <v>9745.9500000000007</v>
      </c>
    </row>
    <row r="18" spans="1:3" s="12" customFormat="1" ht="15" customHeight="1" x14ac:dyDescent="0.2">
      <c r="A18" s="24" t="s">
        <v>39</v>
      </c>
      <c r="B18" s="14" t="s">
        <v>88</v>
      </c>
      <c r="C18" s="31">
        <v>105572.5</v>
      </c>
    </row>
    <row r="19" spans="1:3" s="8" customFormat="1" ht="15" customHeight="1" x14ac:dyDescent="0.25">
      <c r="A19" s="25" t="s">
        <v>21</v>
      </c>
      <c r="B19" s="15"/>
      <c r="C19" s="16">
        <f>SUM(C9:C18)</f>
        <v>470136521.68999994</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workbookViewId="0">
      <selection activeCell="A8" sqref="A8"/>
    </sheetView>
  </sheetViews>
  <sheetFormatPr baseColWidth="10" defaultRowHeight="13.2" x14ac:dyDescent="0.25"/>
  <cols>
    <col min="1" max="1" width="54.33203125" customWidth="1"/>
    <col min="2" max="3" width="16.6640625" customWidth="1"/>
    <col min="4" max="4" width="8.33203125" customWidth="1"/>
  </cols>
  <sheetData>
    <row r="1" spans="1:4" ht="39" customHeight="1" x14ac:dyDescent="0.25">
      <c r="A1" s="32"/>
      <c r="B1" s="1"/>
      <c r="C1" s="33"/>
      <c r="D1" s="3" t="s">
        <v>101</v>
      </c>
    </row>
    <row r="3" spans="1:4" ht="39.75" customHeight="1" x14ac:dyDescent="0.25">
      <c r="A3" s="140" t="s">
        <v>102</v>
      </c>
      <c r="B3" s="140"/>
      <c r="C3" s="140"/>
      <c r="D3" s="140"/>
    </row>
    <row r="4" spans="1:4" x14ac:dyDescent="0.25">
      <c r="A4" s="4"/>
      <c r="B4" s="4"/>
      <c r="C4" s="4"/>
      <c r="D4" s="4"/>
    </row>
    <row r="5" spans="1:4" x14ac:dyDescent="0.25">
      <c r="A5" s="140" t="s">
        <v>72</v>
      </c>
      <c r="B5" s="140"/>
      <c r="C5" s="140"/>
      <c r="D5" s="140"/>
    </row>
    <row r="7" spans="1:4" x14ac:dyDescent="0.25">
      <c r="D7" s="5" t="s">
        <v>0</v>
      </c>
    </row>
    <row r="8" spans="1:4" s="8" customFormat="1" ht="36" customHeight="1" x14ac:dyDescent="0.25">
      <c r="A8" s="34" t="s">
        <v>103</v>
      </c>
      <c r="B8" s="6" t="s">
        <v>2</v>
      </c>
      <c r="C8" s="6" t="s">
        <v>3</v>
      </c>
      <c r="D8" s="6" t="s">
        <v>4</v>
      </c>
    </row>
    <row r="9" spans="1:4" s="37" customFormat="1" ht="15" customHeight="1" x14ac:dyDescent="0.25">
      <c r="A9" s="27" t="s">
        <v>104</v>
      </c>
      <c r="B9" s="35"/>
      <c r="C9" s="35">
        <v>508558.67999999993</v>
      </c>
      <c r="D9" s="36"/>
    </row>
    <row r="10" spans="1:4" s="37" customFormat="1" ht="15" customHeight="1" x14ac:dyDescent="0.25">
      <c r="A10" s="38" t="s">
        <v>105</v>
      </c>
      <c r="B10" s="39"/>
      <c r="C10" s="39">
        <v>15828366.540000005</v>
      </c>
      <c r="D10" s="40"/>
    </row>
    <row r="11" spans="1:4" s="37" customFormat="1" ht="15" customHeight="1" x14ac:dyDescent="0.25">
      <c r="A11" s="38" t="s">
        <v>106</v>
      </c>
      <c r="B11" s="39"/>
      <c r="C11" s="39">
        <v>10227753.34</v>
      </c>
      <c r="D11" s="40"/>
    </row>
    <row r="12" spans="1:4" s="37" customFormat="1" ht="15" customHeight="1" x14ac:dyDescent="0.25">
      <c r="A12" s="38" t="s">
        <v>107</v>
      </c>
      <c r="B12" s="39"/>
      <c r="C12" s="39">
        <v>31093501.400000002</v>
      </c>
      <c r="D12" s="40"/>
    </row>
    <row r="13" spans="1:4" s="37" customFormat="1" ht="15" customHeight="1" x14ac:dyDescent="0.25">
      <c r="A13" s="38" t="s">
        <v>108</v>
      </c>
      <c r="B13" s="39"/>
      <c r="C13" s="39">
        <v>2737158.83</v>
      </c>
      <c r="D13" s="40"/>
    </row>
    <row r="14" spans="1:4" s="37" customFormat="1" ht="15" customHeight="1" x14ac:dyDescent="0.25">
      <c r="A14" s="38" t="s">
        <v>109</v>
      </c>
      <c r="B14" s="39"/>
      <c r="C14" s="39">
        <v>2226291.3600000003</v>
      </c>
      <c r="D14" s="40"/>
    </row>
    <row r="15" spans="1:4" s="37" customFormat="1" ht="15" customHeight="1" x14ac:dyDescent="0.25">
      <c r="A15" s="38" t="s">
        <v>110</v>
      </c>
      <c r="B15" s="39"/>
      <c r="C15" s="39">
        <v>1057507.1200000001</v>
      </c>
      <c r="D15" s="40"/>
    </row>
    <row r="16" spans="1:4" s="37" customFormat="1" ht="15" customHeight="1" x14ac:dyDescent="0.25">
      <c r="A16" s="38" t="s">
        <v>111</v>
      </c>
      <c r="B16" s="39"/>
      <c r="C16" s="41">
        <v>7080176.3200000012</v>
      </c>
      <c r="D16" s="40"/>
    </row>
    <row r="17" spans="1:4" s="37" customFormat="1" ht="15" customHeight="1" x14ac:dyDescent="0.25">
      <c r="A17" s="38" t="s">
        <v>112</v>
      </c>
      <c r="B17" s="39"/>
      <c r="C17" s="39">
        <v>13475520.850000001</v>
      </c>
      <c r="D17" s="40"/>
    </row>
    <row r="18" spans="1:4" s="37" customFormat="1" ht="15" customHeight="1" x14ac:dyDescent="0.25">
      <c r="A18" s="38" t="s">
        <v>113</v>
      </c>
      <c r="B18" s="39"/>
      <c r="C18" s="39">
        <v>9047002.5900000017</v>
      </c>
      <c r="D18" s="40"/>
    </row>
    <row r="19" spans="1:4" s="37" customFormat="1" ht="15" customHeight="1" x14ac:dyDescent="0.25">
      <c r="A19" s="38" t="s">
        <v>114</v>
      </c>
      <c r="B19" s="39"/>
      <c r="C19" s="39">
        <v>10030524.85</v>
      </c>
      <c r="D19" s="40"/>
    </row>
    <row r="20" spans="1:4" s="37" customFormat="1" ht="15" customHeight="1" x14ac:dyDescent="0.25">
      <c r="A20" s="38" t="s">
        <v>115</v>
      </c>
      <c r="B20" s="39"/>
      <c r="C20" s="39">
        <v>2508377.09</v>
      </c>
      <c r="D20" s="40"/>
    </row>
    <row r="21" spans="1:4" s="37" customFormat="1" ht="15" customHeight="1" x14ac:dyDescent="0.25">
      <c r="A21" s="38" t="s">
        <v>116</v>
      </c>
      <c r="B21" s="39"/>
      <c r="C21" s="39">
        <v>1217708.24</v>
      </c>
      <c r="D21" s="40"/>
    </row>
    <row r="22" spans="1:4" s="37" customFormat="1" ht="15" customHeight="1" x14ac:dyDescent="0.25">
      <c r="A22" s="38" t="s">
        <v>117</v>
      </c>
      <c r="B22" s="39"/>
      <c r="C22" s="39">
        <v>10992336.540000001</v>
      </c>
      <c r="D22" s="40"/>
    </row>
    <row r="23" spans="1:4" s="37" customFormat="1" ht="15" customHeight="1" x14ac:dyDescent="0.25">
      <c r="A23" s="38" t="s">
        <v>118</v>
      </c>
      <c r="B23" s="39"/>
      <c r="C23" s="39">
        <v>2607837.9299999997</v>
      </c>
      <c r="D23" s="40"/>
    </row>
    <row r="24" spans="1:4" s="37" customFormat="1" ht="15" customHeight="1" x14ac:dyDescent="0.25">
      <c r="A24" s="38" t="s">
        <v>119</v>
      </c>
      <c r="B24" s="39"/>
      <c r="C24" s="39">
        <v>89881570.89000003</v>
      </c>
      <c r="D24" s="40"/>
    </row>
    <row r="25" spans="1:4" s="37" customFormat="1" ht="15" customHeight="1" x14ac:dyDescent="0.25">
      <c r="A25" s="38" t="s">
        <v>120</v>
      </c>
      <c r="B25" s="39"/>
      <c r="C25" s="39">
        <v>17136239.470000003</v>
      </c>
      <c r="D25" s="40"/>
    </row>
    <row r="26" spans="1:4" s="37" customFormat="1" ht="15" customHeight="1" x14ac:dyDescent="0.25">
      <c r="A26" s="38" t="s">
        <v>121</v>
      </c>
      <c r="B26" s="39"/>
      <c r="C26" s="39">
        <v>1245736.52</v>
      </c>
      <c r="D26" s="40"/>
    </row>
    <row r="27" spans="1:4" s="37" customFormat="1" ht="15" customHeight="1" x14ac:dyDescent="0.25">
      <c r="A27" s="38" t="s">
        <v>122</v>
      </c>
      <c r="B27" s="39"/>
      <c r="C27" s="39">
        <v>2530574.91</v>
      </c>
      <c r="D27" s="40"/>
    </row>
    <row r="28" spans="1:4" s="37" customFormat="1" ht="15" customHeight="1" x14ac:dyDescent="0.25">
      <c r="A28" s="38" t="s">
        <v>123</v>
      </c>
      <c r="B28" s="39"/>
      <c r="C28" s="39">
        <v>3508509.5300000003</v>
      </c>
      <c r="D28" s="40"/>
    </row>
    <row r="29" spans="1:4" s="37" customFormat="1" ht="15" customHeight="1" x14ac:dyDescent="0.25">
      <c r="A29" s="38" t="s">
        <v>124</v>
      </c>
      <c r="B29" s="39"/>
      <c r="C29" s="39">
        <v>5704141.4399999995</v>
      </c>
      <c r="D29" s="40"/>
    </row>
    <row r="30" spans="1:4" s="37" customFormat="1" ht="15" customHeight="1" x14ac:dyDescent="0.25">
      <c r="A30" s="42" t="s">
        <v>125</v>
      </c>
      <c r="B30" s="43"/>
      <c r="C30" s="43">
        <v>11903829.449999997</v>
      </c>
      <c r="D30" s="40"/>
    </row>
    <row r="31" spans="1:4" ht="15" customHeight="1" x14ac:dyDescent="0.25">
      <c r="A31" s="44" t="s">
        <v>5</v>
      </c>
      <c r="B31" s="45">
        <v>1247034190</v>
      </c>
      <c r="C31" s="45">
        <f>SUM(C9:C30)</f>
        <v>252549223.89000005</v>
      </c>
      <c r="D31" s="46">
        <f>C31/B31</f>
        <v>0.20251988751808003</v>
      </c>
    </row>
    <row r="32" spans="1:4" ht="33.9" customHeight="1" x14ac:dyDescent="0.25">
      <c r="A32" s="139" t="s">
        <v>91</v>
      </c>
      <c r="B32" s="139"/>
      <c r="C32" s="139"/>
      <c r="D32" s="139"/>
    </row>
    <row r="33" spans="1:4" ht="21.75" customHeight="1" x14ac:dyDescent="0.25">
      <c r="A33" s="141" t="s">
        <v>126</v>
      </c>
      <c r="B33" s="141"/>
      <c r="C33" s="141"/>
      <c r="D33" s="141"/>
    </row>
    <row r="35" spans="1:4" x14ac:dyDescent="0.25">
      <c r="B35" s="18"/>
      <c r="C35" s="18"/>
      <c r="D35" s="47"/>
    </row>
    <row r="36" spans="1:4" x14ac:dyDescent="0.25">
      <c r="B36" s="48"/>
      <c r="C36" s="48"/>
    </row>
  </sheetData>
  <mergeCells count="4">
    <mergeCell ref="A3:D3"/>
    <mergeCell ref="A5:D5"/>
    <mergeCell ref="A32:D32"/>
    <mergeCell ref="A33:D33"/>
  </mergeCells>
  <pageMargins left="0.39370078740157483" right="0.39370078740157483" top="0.59055118110236227" bottom="0.39370078740157483"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6" max="6" width="12.88671875"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97</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56" customFormat="1" ht="15" customHeight="1" x14ac:dyDescent="0.25">
      <c r="A9" s="51" t="s">
        <v>129</v>
      </c>
      <c r="B9" s="52"/>
      <c r="C9" s="53"/>
      <c r="D9" s="54">
        <v>14613.22</v>
      </c>
      <c r="E9" s="55"/>
    </row>
    <row r="10" spans="1:5" s="37" customFormat="1" ht="15" customHeight="1" x14ac:dyDescent="0.2">
      <c r="A10" s="57"/>
      <c r="B10" s="58" t="s">
        <v>130</v>
      </c>
      <c r="C10" s="59" t="s">
        <v>131</v>
      </c>
      <c r="D10" s="60">
        <v>14613.22</v>
      </c>
      <c r="E10" s="55"/>
    </row>
    <row r="11" spans="1:5" s="56" customFormat="1" ht="15" customHeight="1" x14ac:dyDescent="0.25">
      <c r="A11" s="51" t="s">
        <v>132</v>
      </c>
      <c r="B11" s="52"/>
      <c r="C11" s="53"/>
      <c r="D11" s="61">
        <v>35524.04</v>
      </c>
      <c r="E11" s="55"/>
    </row>
    <row r="12" spans="1:5" s="56" customFormat="1" ht="15" customHeight="1" x14ac:dyDescent="0.2">
      <c r="A12" s="62"/>
      <c r="B12" s="58" t="s">
        <v>133</v>
      </c>
      <c r="C12" s="59" t="s">
        <v>134</v>
      </c>
      <c r="D12" s="60">
        <v>35524.04</v>
      </c>
      <c r="E12" s="55"/>
    </row>
    <row r="13" spans="1:5" s="37" customFormat="1" ht="15" customHeight="1" x14ac:dyDescent="0.25">
      <c r="A13" s="62" t="s">
        <v>135</v>
      </c>
      <c r="B13" s="58"/>
      <c r="C13" s="59"/>
      <c r="D13" s="63">
        <v>3656.9900000000002</v>
      </c>
      <c r="E13" s="55"/>
    </row>
    <row r="14" spans="1:5" s="56" customFormat="1" ht="15" customHeight="1" x14ac:dyDescent="0.2">
      <c r="A14" s="51"/>
      <c r="B14" s="58" t="s">
        <v>136</v>
      </c>
      <c r="C14" s="64" t="s">
        <v>137</v>
      </c>
      <c r="D14" s="65">
        <v>3656.9900000000002</v>
      </c>
      <c r="E14" s="55"/>
    </row>
    <row r="15" spans="1:5" s="37" customFormat="1" ht="15" customHeight="1" x14ac:dyDescent="0.25">
      <c r="A15" s="62" t="s">
        <v>138</v>
      </c>
      <c r="B15" s="66"/>
      <c r="C15" s="67"/>
      <c r="D15" s="63">
        <v>18165.48</v>
      </c>
      <c r="E15" s="55"/>
    </row>
    <row r="16" spans="1:5" s="37" customFormat="1" ht="15" customHeight="1" x14ac:dyDescent="0.2">
      <c r="A16" s="62"/>
      <c r="B16" s="58" t="s">
        <v>139</v>
      </c>
      <c r="C16" s="59" t="s">
        <v>140</v>
      </c>
      <c r="D16" s="60">
        <v>5359.72</v>
      </c>
      <c r="E16" s="55"/>
    </row>
    <row r="17" spans="1:5" s="37" customFormat="1" ht="15" customHeight="1" x14ac:dyDescent="0.2">
      <c r="A17" s="68"/>
      <c r="B17" s="69" t="s">
        <v>141</v>
      </c>
      <c r="C17" s="64" t="s">
        <v>142</v>
      </c>
      <c r="D17" s="65">
        <v>12805.76</v>
      </c>
      <c r="E17" s="70"/>
    </row>
    <row r="18" spans="1:5" s="56" customFormat="1" ht="15" customHeight="1" x14ac:dyDescent="0.25">
      <c r="A18" s="62" t="s">
        <v>143</v>
      </c>
      <c r="B18" s="58"/>
      <c r="C18" s="59"/>
      <c r="D18" s="63">
        <v>69481.76999999999</v>
      </c>
      <c r="E18" s="55"/>
    </row>
    <row r="19" spans="1:5" s="56" customFormat="1" ht="15" customHeight="1" x14ac:dyDescent="0.2">
      <c r="A19" s="57"/>
      <c r="B19" s="69" t="s">
        <v>144</v>
      </c>
      <c r="C19" s="59" t="s">
        <v>145</v>
      </c>
      <c r="D19" s="60">
        <v>47047.64</v>
      </c>
      <c r="E19" s="55"/>
    </row>
    <row r="20" spans="1:5" s="37" customFormat="1" ht="15" customHeight="1" x14ac:dyDescent="0.2">
      <c r="A20" s="57"/>
      <c r="B20" s="69" t="s">
        <v>146</v>
      </c>
      <c r="C20" s="59" t="s">
        <v>147</v>
      </c>
      <c r="D20" s="60">
        <v>19968.599999999999</v>
      </c>
      <c r="E20" s="70"/>
    </row>
    <row r="21" spans="1:5" s="56" customFormat="1" ht="15" customHeight="1" x14ac:dyDescent="0.2">
      <c r="A21" s="57"/>
      <c r="B21" s="69" t="s">
        <v>148</v>
      </c>
      <c r="C21" s="59" t="s">
        <v>149</v>
      </c>
      <c r="D21" s="60">
        <v>2465.5300000000002</v>
      </c>
      <c r="E21" s="55"/>
    </row>
    <row r="22" spans="1:5" s="56" customFormat="1" ht="15" customHeight="1" x14ac:dyDescent="0.25">
      <c r="A22" s="62" t="s">
        <v>150</v>
      </c>
      <c r="B22" s="66"/>
      <c r="C22" s="67"/>
      <c r="D22" s="63">
        <v>48028.53</v>
      </c>
      <c r="E22" s="55"/>
    </row>
    <row r="23" spans="1:5" s="56" customFormat="1" ht="15" customHeight="1" x14ac:dyDescent="0.2">
      <c r="A23" s="57"/>
      <c r="B23" s="69" t="s">
        <v>151</v>
      </c>
      <c r="C23" s="59" t="s">
        <v>152</v>
      </c>
      <c r="D23" s="60">
        <v>48028.53</v>
      </c>
      <c r="E23" s="55"/>
    </row>
    <row r="24" spans="1:5" s="56" customFormat="1" ht="15" customHeight="1" x14ac:dyDescent="0.25">
      <c r="A24" s="62" t="s">
        <v>153</v>
      </c>
      <c r="B24" s="66"/>
      <c r="C24" s="67"/>
      <c r="D24" s="63">
        <v>319088.65000000002</v>
      </c>
      <c r="E24" s="55"/>
    </row>
    <row r="25" spans="1:5" s="37" customFormat="1" ht="15" customHeight="1" x14ac:dyDescent="0.2">
      <c r="A25" s="57"/>
      <c r="B25" s="69" t="s">
        <v>154</v>
      </c>
      <c r="C25" s="59" t="s">
        <v>155</v>
      </c>
      <c r="D25" s="60">
        <v>319088.65000000002</v>
      </c>
      <c r="E25" s="70"/>
    </row>
    <row r="26" spans="1:5" s="8" customFormat="1" ht="15" customHeight="1" x14ac:dyDescent="0.25">
      <c r="A26" s="142" t="s">
        <v>21</v>
      </c>
      <c r="B26" s="143"/>
      <c r="C26" s="144"/>
      <c r="D26" s="16">
        <v>508558.68000000005</v>
      </c>
    </row>
  </sheetData>
  <mergeCells count="1">
    <mergeCell ref="A26:C26"/>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1.5546875" style="47"/>
    <col min="6" max="6" width="12.6640625" bestFit="1" customWidth="1"/>
  </cols>
  <sheetData>
    <row r="1" spans="1:5" ht="39" customHeight="1" x14ac:dyDescent="0.25">
      <c r="A1" s="32"/>
      <c r="B1" s="1"/>
      <c r="C1" s="1"/>
      <c r="D1" s="3" t="s">
        <v>101</v>
      </c>
    </row>
    <row r="3" spans="1:5" s="8" customFormat="1" ht="39.6" x14ac:dyDescent="0.25">
      <c r="A3" s="4" t="s">
        <v>102</v>
      </c>
      <c r="B3" s="4"/>
      <c r="C3" s="4"/>
      <c r="D3" s="4"/>
      <c r="E3" s="71"/>
    </row>
    <row r="4" spans="1:5" s="8" customFormat="1" x14ac:dyDescent="0.25">
      <c r="A4" s="4" t="s">
        <v>7</v>
      </c>
      <c r="B4" s="4"/>
      <c r="C4" s="4"/>
      <c r="D4" s="4"/>
      <c r="E4" s="71"/>
    </row>
    <row r="5" spans="1:5" s="8" customFormat="1" x14ac:dyDescent="0.25">
      <c r="A5" s="4" t="s">
        <v>127</v>
      </c>
      <c r="B5" s="4"/>
      <c r="C5" s="4"/>
      <c r="D5" s="4"/>
      <c r="E5" s="71"/>
    </row>
    <row r="6" spans="1:5" s="8" customFormat="1" x14ac:dyDescent="0.25">
      <c r="E6" s="71"/>
    </row>
    <row r="7" spans="1:5" s="8" customFormat="1" x14ac:dyDescent="0.25">
      <c r="D7" s="49" t="s">
        <v>0</v>
      </c>
      <c r="E7" s="71"/>
    </row>
    <row r="8" spans="1:5" s="8" customFormat="1" ht="36" customHeight="1" x14ac:dyDescent="0.25">
      <c r="A8" s="34" t="s">
        <v>128</v>
      </c>
      <c r="B8" s="13"/>
      <c r="C8" s="50"/>
      <c r="D8" s="7" t="s">
        <v>3</v>
      </c>
      <c r="E8" s="71"/>
    </row>
    <row r="9" spans="1:5" s="56" customFormat="1" ht="15" customHeight="1" x14ac:dyDescent="0.25">
      <c r="A9" s="51" t="s">
        <v>129</v>
      </c>
      <c r="B9" s="52"/>
      <c r="C9" s="53"/>
      <c r="D9" s="54">
        <v>24804.68</v>
      </c>
      <c r="E9" s="55"/>
    </row>
    <row r="10" spans="1:5" s="37" customFormat="1" ht="15" customHeight="1" x14ac:dyDescent="0.2">
      <c r="A10" s="57"/>
      <c r="B10" s="58" t="s">
        <v>130</v>
      </c>
      <c r="C10" s="59" t="s">
        <v>131</v>
      </c>
      <c r="D10" s="60">
        <v>24804.68</v>
      </c>
      <c r="E10" s="70"/>
    </row>
    <row r="11" spans="1:5" s="56" customFormat="1" ht="15" customHeight="1" x14ac:dyDescent="0.25">
      <c r="A11" s="51" t="s">
        <v>132</v>
      </c>
      <c r="B11" s="52"/>
      <c r="C11" s="53"/>
      <c r="D11" s="61">
        <v>313786.88999999996</v>
      </c>
      <c r="E11" s="55"/>
    </row>
    <row r="12" spans="1:5" s="37" customFormat="1" ht="15" customHeight="1" x14ac:dyDescent="0.2">
      <c r="A12" s="57"/>
      <c r="B12" s="58" t="s">
        <v>133</v>
      </c>
      <c r="C12" s="59" t="s">
        <v>134</v>
      </c>
      <c r="D12" s="60">
        <v>313786.88999999996</v>
      </c>
      <c r="E12" s="70"/>
    </row>
    <row r="13" spans="1:5" s="56" customFormat="1" ht="15" customHeight="1" x14ac:dyDescent="0.25">
      <c r="A13" s="62" t="s">
        <v>138</v>
      </c>
      <c r="B13" s="72"/>
      <c r="C13" s="67"/>
      <c r="D13" s="63">
        <v>31221.42</v>
      </c>
      <c r="E13" s="55"/>
    </row>
    <row r="14" spans="1:5" s="37" customFormat="1" ht="15" customHeight="1" x14ac:dyDescent="0.2">
      <c r="A14" s="51"/>
      <c r="B14" s="73" t="s">
        <v>156</v>
      </c>
      <c r="C14" s="64" t="s">
        <v>157</v>
      </c>
      <c r="D14" s="65">
        <v>14301.42</v>
      </c>
      <c r="E14" s="70"/>
    </row>
    <row r="15" spans="1:5" s="37" customFormat="1" ht="15" customHeight="1" x14ac:dyDescent="0.2">
      <c r="A15" s="57"/>
      <c r="B15" s="58" t="s">
        <v>141</v>
      </c>
      <c r="C15" s="59" t="s">
        <v>142</v>
      </c>
      <c r="D15" s="60">
        <v>16920</v>
      </c>
      <c r="E15" s="70"/>
    </row>
    <row r="16" spans="1:5" s="37" customFormat="1" ht="15" customHeight="1" x14ac:dyDescent="0.25">
      <c r="A16" s="51" t="s">
        <v>158</v>
      </c>
      <c r="B16" s="73"/>
      <c r="C16" s="64"/>
      <c r="D16" s="61">
        <v>13223.43</v>
      </c>
      <c r="E16" s="70"/>
    </row>
    <row r="17" spans="1:5" s="37" customFormat="1" ht="15" customHeight="1" x14ac:dyDescent="0.2">
      <c r="A17" s="57"/>
      <c r="B17" s="58" t="s">
        <v>159</v>
      </c>
      <c r="C17" s="59" t="s">
        <v>160</v>
      </c>
      <c r="D17" s="60">
        <v>13223.43</v>
      </c>
      <c r="E17" s="70"/>
    </row>
    <row r="18" spans="1:5" s="56" customFormat="1" ht="15" customHeight="1" x14ac:dyDescent="0.25">
      <c r="A18" s="51" t="s">
        <v>143</v>
      </c>
      <c r="B18" s="52"/>
      <c r="C18" s="53"/>
      <c r="D18" s="61">
        <v>537369.27</v>
      </c>
      <c r="E18" s="55"/>
    </row>
    <row r="19" spans="1:5" s="37" customFormat="1" ht="15" customHeight="1" x14ac:dyDescent="0.2">
      <c r="A19" s="57"/>
      <c r="B19" s="58" t="s">
        <v>146</v>
      </c>
      <c r="C19" s="59" t="s">
        <v>147</v>
      </c>
      <c r="D19" s="60">
        <v>498812.62</v>
      </c>
      <c r="E19" s="70"/>
    </row>
    <row r="20" spans="1:5" s="37" customFormat="1" ht="15" customHeight="1" x14ac:dyDescent="0.2">
      <c r="A20" s="68"/>
      <c r="B20" s="73" t="s">
        <v>161</v>
      </c>
      <c r="C20" s="64" t="s">
        <v>162</v>
      </c>
      <c r="D20" s="65">
        <v>4563.8</v>
      </c>
      <c r="E20" s="70"/>
    </row>
    <row r="21" spans="1:5" s="37" customFormat="1" ht="15" customHeight="1" x14ac:dyDescent="0.2">
      <c r="A21" s="57"/>
      <c r="B21" s="58" t="s">
        <v>148</v>
      </c>
      <c r="C21" s="59" t="s">
        <v>149</v>
      </c>
      <c r="D21" s="60">
        <v>33992.85</v>
      </c>
      <c r="E21" s="70"/>
    </row>
    <row r="22" spans="1:5" s="56" customFormat="1" ht="15" customHeight="1" x14ac:dyDescent="0.25">
      <c r="A22" s="62" t="s">
        <v>150</v>
      </c>
      <c r="B22" s="72"/>
      <c r="C22" s="67"/>
      <c r="D22" s="63">
        <v>4477</v>
      </c>
      <c r="E22" s="55"/>
    </row>
    <row r="23" spans="1:5" s="37" customFormat="1" ht="15" customHeight="1" x14ac:dyDescent="0.2">
      <c r="A23" s="68"/>
      <c r="B23" s="73" t="s">
        <v>151</v>
      </c>
      <c r="C23" s="64" t="s">
        <v>152</v>
      </c>
      <c r="D23" s="65">
        <v>4477</v>
      </c>
      <c r="E23" s="70"/>
    </row>
    <row r="24" spans="1:5" s="56" customFormat="1" ht="15" customHeight="1" x14ac:dyDescent="0.25">
      <c r="A24" s="62" t="s">
        <v>163</v>
      </c>
      <c r="B24" s="72"/>
      <c r="C24" s="67"/>
      <c r="D24" s="63">
        <v>50194.21</v>
      </c>
      <c r="E24" s="55"/>
    </row>
    <row r="25" spans="1:5" s="37" customFormat="1" ht="15" customHeight="1" x14ac:dyDescent="0.2">
      <c r="A25" s="57"/>
      <c r="B25" s="58" t="s">
        <v>164</v>
      </c>
      <c r="C25" s="59" t="s">
        <v>165</v>
      </c>
      <c r="D25" s="60">
        <v>50194.21</v>
      </c>
      <c r="E25" s="70"/>
    </row>
    <row r="26" spans="1:5" s="56" customFormat="1" ht="15" customHeight="1" x14ac:dyDescent="0.25">
      <c r="A26" s="62" t="s">
        <v>153</v>
      </c>
      <c r="B26" s="72"/>
      <c r="C26" s="67"/>
      <c r="D26" s="74">
        <v>14853289.640000004</v>
      </c>
      <c r="E26" s="55"/>
    </row>
    <row r="27" spans="1:5" s="37" customFormat="1" ht="15" customHeight="1" x14ac:dyDescent="0.2">
      <c r="A27" s="57"/>
      <c r="B27" s="58" t="s">
        <v>154</v>
      </c>
      <c r="C27" s="59" t="s">
        <v>155</v>
      </c>
      <c r="D27" s="75">
        <v>14853289.640000004</v>
      </c>
      <c r="E27" s="70"/>
    </row>
    <row r="28" spans="1:5" s="8" customFormat="1" ht="15" customHeight="1" x14ac:dyDescent="0.25">
      <c r="A28" s="142" t="s">
        <v>21</v>
      </c>
      <c r="B28" s="143"/>
      <c r="C28" s="144"/>
      <c r="D28" s="16">
        <v>15828366.540000005</v>
      </c>
      <c r="E28" s="71"/>
    </row>
  </sheetData>
  <mergeCells count="1">
    <mergeCell ref="A28:C2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6" max="6" width="12.6640625" bestFit="1"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8</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77" customFormat="1" ht="15" customHeight="1" x14ac:dyDescent="0.25">
      <c r="A9" s="51" t="s">
        <v>129</v>
      </c>
      <c r="B9" s="52"/>
      <c r="C9" s="53"/>
      <c r="D9" s="54">
        <v>163525.37</v>
      </c>
      <c r="E9" s="76"/>
    </row>
    <row r="10" spans="1:5" s="37" customFormat="1" ht="15" customHeight="1" x14ac:dyDescent="0.2">
      <c r="A10" s="57"/>
      <c r="B10" s="58" t="s">
        <v>130</v>
      </c>
      <c r="C10" s="59" t="s">
        <v>131</v>
      </c>
      <c r="D10" s="60">
        <v>163525.37</v>
      </c>
      <c r="E10" s="55"/>
    </row>
    <row r="11" spans="1:5" s="37" customFormat="1" ht="15" customHeight="1" x14ac:dyDescent="0.25">
      <c r="A11" s="51" t="s">
        <v>132</v>
      </c>
      <c r="B11" s="73"/>
      <c r="C11" s="64"/>
      <c r="D11" s="61">
        <v>23523.53</v>
      </c>
      <c r="E11" s="70"/>
    </row>
    <row r="12" spans="1:5" s="79" customFormat="1" ht="15" customHeight="1" x14ac:dyDescent="0.2">
      <c r="A12" s="57"/>
      <c r="B12" s="58" t="s">
        <v>133</v>
      </c>
      <c r="C12" s="59" t="s">
        <v>134</v>
      </c>
      <c r="D12" s="60">
        <v>23523.53</v>
      </c>
      <c r="E12" s="78"/>
    </row>
    <row r="13" spans="1:5" s="56" customFormat="1" ht="15" customHeight="1" x14ac:dyDescent="0.25">
      <c r="A13" s="51" t="s">
        <v>135</v>
      </c>
      <c r="B13" s="52"/>
      <c r="C13" s="53"/>
      <c r="D13" s="61">
        <v>3489298.79</v>
      </c>
      <c r="E13" s="55"/>
    </row>
    <row r="14" spans="1:5" s="37" customFormat="1" ht="15" customHeight="1" x14ac:dyDescent="0.2">
      <c r="A14" s="57"/>
      <c r="B14" s="58" t="s">
        <v>136</v>
      </c>
      <c r="C14" s="59" t="s">
        <v>137</v>
      </c>
      <c r="D14" s="60">
        <v>3489298.79</v>
      </c>
      <c r="E14" s="70"/>
    </row>
    <row r="15" spans="1:5" s="79" customFormat="1" ht="15" customHeight="1" x14ac:dyDescent="0.25">
      <c r="A15" s="62" t="s">
        <v>158</v>
      </c>
      <c r="B15" s="72"/>
      <c r="C15" s="67"/>
      <c r="D15" s="63">
        <v>1762583.82</v>
      </c>
      <c r="E15" s="78"/>
    </row>
    <row r="16" spans="1:5" s="37" customFormat="1" ht="15" customHeight="1" x14ac:dyDescent="0.2">
      <c r="A16" s="68"/>
      <c r="B16" s="73" t="s">
        <v>159</v>
      </c>
      <c r="C16" s="64" t="s">
        <v>160</v>
      </c>
      <c r="D16" s="65">
        <v>1762583.82</v>
      </c>
      <c r="E16" s="70"/>
    </row>
    <row r="17" spans="1:5" s="77" customFormat="1" ht="15" customHeight="1" x14ac:dyDescent="0.25">
      <c r="A17" s="62" t="s">
        <v>143</v>
      </c>
      <c r="B17" s="72"/>
      <c r="C17" s="67"/>
      <c r="D17" s="63">
        <v>1065357.83</v>
      </c>
      <c r="E17" s="76"/>
    </row>
    <row r="18" spans="1:5" s="37" customFormat="1" ht="15" customHeight="1" x14ac:dyDescent="0.2">
      <c r="A18" s="68"/>
      <c r="B18" s="73" t="s">
        <v>144</v>
      </c>
      <c r="C18" s="64" t="s">
        <v>145</v>
      </c>
      <c r="D18" s="65">
        <v>133517.10999999999</v>
      </c>
      <c r="E18" s="70"/>
    </row>
    <row r="19" spans="1:5" s="79" customFormat="1" ht="15" customHeight="1" x14ac:dyDescent="0.2">
      <c r="A19" s="57"/>
      <c r="B19" s="58" t="s">
        <v>166</v>
      </c>
      <c r="C19" s="59" t="s">
        <v>167</v>
      </c>
      <c r="D19" s="60">
        <v>51182</v>
      </c>
      <c r="E19" s="78"/>
    </row>
    <row r="20" spans="1:5" s="37" customFormat="1" ht="15" customHeight="1" x14ac:dyDescent="0.2">
      <c r="A20" s="68"/>
      <c r="B20" s="73" t="s">
        <v>168</v>
      </c>
      <c r="C20" s="64" t="s">
        <v>169</v>
      </c>
      <c r="D20" s="65">
        <v>878002.12</v>
      </c>
      <c r="E20" s="70"/>
    </row>
    <row r="21" spans="1:5" s="37" customFormat="1" ht="15" customHeight="1" x14ac:dyDescent="0.2">
      <c r="A21" s="68"/>
      <c r="B21" s="73" t="s">
        <v>148</v>
      </c>
      <c r="C21" s="59" t="s">
        <v>149</v>
      </c>
      <c r="D21" s="65">
        <v>2656.6</v>
      </c>
      <c r="E21" s="70"/>
    </row>
    <row r="22" spans="1:5" s="56" customFormat="1" ht="15" customHeight="1" x14ac:dyDescent="0.25">
      <c r="A22" s="51" t="s">
        <v>150</v>
      </c>
      <c r="B22" s="52"/>
      <c r="C22" s="53"/>
      <c r="D22" s="61">
        <v>1578278.28</v>
      </c>
      <c r="E22" s="55"/>
    </row>
    <row r="23" spans="1:5" s="37" customFormat="1" ht="15" customHeight="1" x14ac:dyDescent="0.2">
      <c r="A23" s="68"/>
      <c r="B23" s="73" t="s">
        <v>151</v>
      </c>
      <c r="C23" s="64" t="s">
        <v>152</v>
      </c>
      <c r="D23" s="65">
        <v>1578278.28</v>
      </c>
      <c r="E23" s="70"/>
    </row>
    <row r="24" spans="1:5" s="56" customFormat="1" ht="15" customHeight="1" x14ac:dyDescent="0.25">
      <c r="A24" s="51" t="s">
        <v>153</v>
      </c>
      <c r="B24" s="52"/>
      <c r="C24" s="53"/>
      <c r="D24" s="61">
        <v>2145185.7200000002</v>
      </c>
      <c r="E24" s="55"/>
    </row>
    <row r="25" spans="1:5" s="37" customFormat="1" ht="15" customHeight="1" x14ac:dyDescent="0.2">
      <c r="A25" s="68"/>
      <c r="B25" s="73" t="s">
        <v>170</v>
      </c>
      <c r="C25" s="64" t="s">
        <v>171</v>
      </c>
      <c r="D25" s="65">
        <v>462285.4</v>
      </c>
      <c r="E25" s="70"/>
    </row>
    <row r="26" spans="1:5" s="37" customFormat="1" ht="15" customHeight="1" x14ac:dyDescent="0.2">
      <c r="A26" s="68"/>
      <c r="B26" s="73" t="s">
        <v>154</v>
      </c>
      <c r="C26" s="64" t="s">
        <v>155</v>
      </c>
      <c r="D26" s="80">
        <v>1682900.32</v>
      </c>
      <c r="E26" s="70"/>
    </row>
    <row r="27" spans="1:5" s="37" customFormat="1" ht="15" customHeight="1" x14ac:dyDescent="0.25">
      <c r="A27" s="142" t="s">
        <v>21</v>
      </c>
      <c r="B27" s="143"/>
      <c r="C27" s="144"/>
      <c r="D27" s="16">
        <v>10227753.34</v>
      </c>
      <c r="E27" s="55"/>
    </row>
  </sheetData>
  <mergeCells count="1">
    <mergeCell ref="A27:C27"/>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98</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77" customFormat="1" ht="15" customHeight="1" x14ac:dyDescent="0.25">
      <c r="A9" s="51" t="s">
        <v>129</v>
      </c>
      <c r="B9" s="52"/>
      <c r="C9" s="53"/>
      <c r="D9" s="81">
        <v>758176.25000000012</v>
      </c>
      <c r="E9" s="82"/>
    </row>
    <row r="10" spans="1:5" s="37" customFormat="1" ht="15" customHeight="1" x14ac:dyDescent="0.2">
      <c r="A10" s="57"/>
      <c r="B10" s="58" t="s">
        <v>172</v>
      </c>
      <c r="C10" s="59" t="s">
        <v>173</v>
      </c>
      <c r="D10" s="83">
        <v>136.38999999999999</v>
      </c>
    </row>
    <row r="11" spans="1:5" s="37" customFormat="1" ht="15" customHeight="1" x14ac:dyDescent="0.2">
      <c r="A11" s="68"/>
      <c r="B11" s="73" t="s">
        <v>130</v>
      </c>
      <c r="C11" s="64" t="s">
        <v>131</v>
      </c>
      <c r="D11" s="84">
        <v>758039.8600000001</v>
      </c>
    </row>
    <row r="12" spans="1:5" s="56" customFormat="1" ht="15" customHeight="1" x14ac:dyDescent="0.25">
      <c r="A12" s="62" t="s">
        <v>132</v>
      </c>
      <c r="B12" s="72"/>
      <c r="C12" s="67"/>
      <c r="D12" s="74">
        <v>2237641.42</v>
      </c>
    </row>
    <row r="13" spans="1:5" s="37" customFormat="1" ht="15" customHeight="1" x14ac:dyDescent="0.2">
      <c r="A13" s="57"/>
      <c r="B13" s="58" t="s">
        <v>133</v>
      </c>
      <c r="C13" s="59" t="s">
        <v>134</v>
      </c>
      <c r="D13" s="83">
        <v>2237641.42</v>
      </c>
    </row>
    <row r="14" spans="1:5" s="56" customFormat="1" ht="15" customHeight="1" x14ac:dyDescent="0.25">
      <c r="A14" s="51" t="s">
        <v>135</v>
      </c>
      <c r="B14" s="52"/>
      <c r="C14" s="53"/>
      <c r="D14" s="85">
        <v>6593747.4400000004</v>
      </c>
    </row>
    <row r="15" spans="1:5" s="37" customFormat="1" ht="15" customHeight="1" x14ac:dyDescent="0.2">
      <c r="A15" s="57"/>
      <c r="B15" s="58" t="s">
        <v>136</v>
      </c>
      <c r="C15" s="59" t="s">
        <v>137</v>
      </c>
      <c r="D15" s="83">
        <v>6455105.3700000001</v>
      </c>
    </row>
    <row r="16" spans="1:5" s="37" customFormat="1" ht="15" customHeight="1" x14ac:dyDescent="0.2">
      <c r="A16" s="68"/>
      <c r="B16" s="73" t="s">
        <v>174</v>
      </c>
      <c r="C16" s="64" t="s">
        <v>175</v>
      </c>
      <c r="D16" s="84">
        <v>138642.07</v>
      </c>
    </row>
    <row r="17" spans="1:4" s="77" customFormat="1" ht="15" customHeight="1" x14ac:dyDescent="0.25">
      <c r="A17" s="62" t="s">
        <v>138</v>
      </c>
      <c r="B17" s="72"/>
      <c r="C17" s="67"/>
      <c r="D17" s="74">
        <v>20772.740000000002</v>
      </c>
    </row>
    <row r="18" spans="1:4" s="37" customFormat="1" ht="15" customHeight="1" x14ac:dyDescent="0.2">
      <c r="A18" s="57"/>
      <c r="B18" s="58" t="s">
        <v>156</v>
      </c>
      <c r="C18" s="59" t="s">
        <v>157</v>
      </c>
      <c r="D18" s="83">
        <v>20772.740000000002</v>
      </c>
    </row>
    <row r="19" spans="1:4" s="56" customFormat="1" ht="15" customHeight="1" x14ac:dyDescent="0.25">
      <c r="A19" s="51" t="s">
        <v>158</v>
      </c>
      <c r="B19" s="52"/>
      <c r="C19" s="53"/>
      <c r="D19" s="85">
        <v>38848.699999999997</v>
      </c>
    </row>
    <row r="20" spans="1:4" s="79" customFormat="1" ht="15" customHeight="1" x14ac:dyDescent="0.2">
      <c r="A20" s="57"/>
      <c r="B20" s="58" t="s">
        <v>159</v>
      </c>
      <c r="C20" s="59" t="s">
        <v>160</v>
      </c>
      <c r="D20" s="83">
        <v>38848.699999999997</v>
      </c>
    </row>
    <row r="21" spans="1:4" s="56" customFormat="1" ht="15" customHeight="1" x14ac:dyDescent="0.25">
      <c r="A21" s="51" t="s">
        <v>176</v>
      </c>
      <c r="B21" s="52"/>
      <c r="C21" s="53"/>
      <c r="D21" s="85">
        <v>28360.49</v>
      </c>
    </row>
    <row r="22" spans="1:4" s="79" customFormat="1" ht="15" customHeight="1" x14ac:dyDescent="0.2">
      <c r="A22" s="57"/>
      <c r="B22" s="58" t="s">
        <v>177</v>
      </c>
      <c r="C22" s="59" t="s">
        <v>178</v>
      </c>
      <c r="D22" s="83">
        <v>28360.49</v>
      </c>
    </row>
    <row r="23" spans="1:4" s="56" customFormat="1" ht="15" customHeight="1" x14ac:dyDescent="0.25">
      <c r="A23" s="62" t="s">
        <v>143</v>
      </c>
      <c r="B23" s="72"/>
      <c r="C23" s="67"/>
      <c r="D23" s="74">
        <v>10508009.550000001</v>
      </c>
    </row>
    <row r="24" spans="1:4" s="79" customFormat="1" ht="15" customHeight="1" x14ac:dyDescent="0.2">
      <c r="A24" s="68"/>
      <c r="B24" s="73" t="s">
        <v>179</v>
      </c>
      <c r="C24" s="59" t="s">
        <v>180</v>
      </c>
      <c r="D24" s="84">
        <v>115706.15</v>
      </c>
    </row>
    <row r="25" spans="1:4" s="37" customFormat="1" ht="15" customHeight="1" x14ac:dyDescent="0.2">
      <c r="A25" s="57"/>
      <c r="B25" s="58" t="s">
        <v>181</v>
      </c>
      <c r="C25" s="59" t="s">
        <v>182</v>
      </c>
      <c r="D25" s="83">
        <v>10380773.32</v>
      </c>
    </row>
    <row r="26" spans="1:4" s="56" customFormat="1" ht="15" customHeight="1" x14ac:dyDescent="0.2">
      <c r="A26" s="57"/>
      <c r="B26" s="58" t="s">
        <v>183</v>
      </c>
      <c r="C26" s="59" t="s">
        <v>184</v>
      </c>
      <c r="D26" s="83">
        <v>3674.21</v>
      </c>
    </row>
    <row r="27" spans="1:4" s="37" customFormat="1" ht="15" customHeight="1" x14ac:dyDescent="0.2">
      <c r="A27" s="57"/>
      <c r="B27" s="58" t="s">
        <v>148</v>
      </c>
      <c r="C27" s="59" t="s">
        <v>149</v>
      </c>
      <c r="D27" s="83">
        <v>7855.8700000000008</v>
      </c>
    </row>
    <row r="28" spans="1:4" s="56" customFormat="1" ht="15" customHeight="1" x14ac:dyDescent="0.25">
      <c r="A28" s="62" t="s">
        <v>150</v>
      </c>
      <c r="B28" s="72"/>
      <c r="C28" s="67"/>
      <c r="D28" s="74">
        <v>502127.43</v>
      </c>
    </row>
    <row r="29" spans="1:4" s="37" customFormat="1" ht="15" customHeight="1" x14ac:dyDescent="0.2">
      <c r="A29" s="57"/>
      <c r="B29" s="58" t="s">
        <v>151</v>
      </c>
      <c r="C29" s="59" t="s">
        <v>152</v>
      </c>
      <c r="D29" s="83">
        <v>502127.43</v>
      </c>
    </row>
    <row r="30" spans="1:4" s="56" customFormat="1" ht="15" customHeight="1" x14ac:dyDescent="0.25">
      <c r="A30" s="62" t="s">
        <v>153</v>
      </c>
      <c r="B30" s="72"/>
      <c r="C30" s="67"/>
      <c r="D30" s="74">
        <v>10405817.379999999</v>
      </c>
    </row>
    <row r="31" spans="1:4" s="37" customFormat="1" ht="15" customHeight="1" x14ac:dyDescent="0.2">
      <c r="A31" s="57"/>
      <c r="B31" s="58" t="s">
        <v>185</v>
      </c>
      <c r="C31" s="59" t="s">
        <v>186</v>
      </c>
      <c r="D31" s="83">
        <v>176.18</v>
      </c>
    </row>
    <row r="32" spans="1:4" s="37" customFormat="1" ht="15" customHeight="1" x14ac:dyDescent="0.2">
      <c r="A32" s="57"/>
      <c r="B32" s="58" t="s">
        <v>187</v>
      </c>
      <c r="C32" s="59" t="s">
        <v>188</v>
      </c>
      <c r="D32" s="83">
        <v>131502.29999999999</v>
      </c>
    </row>
    <row r="33" spans="1:5" s="37" customFormat="1" ht="15" customHeight="1" x14ac:dyDescent="0.2">
      <c r="A33" s="57"/>
      <c r="B33" s="58" t="s">
        <v>170</v>
      </c>
      <c r="C33" s="59" t="s">
        <v>171</v>
      </c>
      <c r="D33" s="83">
        <v>557473.28000000003</v>
      </c>
    </row>
    <row r="34" spans="1:5" s="37" customFormat="1" ht="15" customHeight="1" x14ac:dyDescent="0.2">
      <c r="A34" s="57"/>
      <c r="B34" s="58" t="s">
        <v>189</v>
      </c>
      <c r="C34" s="59" t="s">
        <v>190</v>
      </c>
      <c r="D34" s="83">
        <v>138503.16</v>
      </c>
    </row>
    <row r="35" spans="1:5" s="37" customFormat="1" ht="15" customHeight="1" x14ac:dyDescent="0.2">
      <c r="A35" s="57"/>
      <c r="B35" s="58" t="s">
        <v>154</v>
      </c>
      <c r="C35" s="59" t="s">
        <v>155</v>
      </c>
      <c r="D35" s="75">
        <v>9578162.459999999</v>
      </c>
    </row>
    <row r="36" spans="1:5" s="37" customFormat="1" ht="15" customHeight="1" x14ac:dyDescent="0.25">
      <c r="A36" s="142" t="s">
        <v>21</v>
      </c>
      <c r="B36" s="143"/>
      <c r="C36" s="144"/>
      <c r="D36" s="16">
        <v>31093501.399999999</v>
      </c>
      <c r="E36" s="70"/>
    </row>
  </sheetData>
  <mergeCells count="1">
    <mergeCell ref="A36:C36"/>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9</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5203.8599999999997</v>
      </c>
    </row>
    <row r="10" spans="1:4" s="37" customFormat="1" ht="15" customHeight="1" x14ac:dyDescent="0.2">
      <c r="A10" s="57"/>
      <c r="B10" s="58" t="s">
        <v>130</v>
      </c>
      <c r="C10" s="59" t="s">
        <v>131</v>
      </c>
      <c r="D10" s="60">
        <v>5203.8599999999997</v>
      </c>
    </row>
    <row r="11" spans="1:4" s="77" customFormat="1" ht="15" customHeight="1" x14ac:dyDescent="0.25">
      <c r="A11" s="51" t="s">
        <v>132</v>
      </c>
      <c r="B11" s="52"/>
      <c r="C11" s="53"/>
      <c r="D11" s="61">
        <v>3956.1</v>
      </c>
    </row>
    <row r="12" spans="1:4" s="79" customFormat="1" ht="15" customHeight="1" x14ac:dyDescent="0.2">
      <c r="A12" s="57"/>
      <c r="B12" s="58" t="s">
        <v>133</v>
      </c>
      <c r="C12" s="59" t="s">
        <v>134</v>
      </c>
      <c r="D12" s="60">
        <v>3956.1</v>
      </c>
    </row>
    <row r="13" spans="1:4" s="77" customFormat="1" ht="15" customHeight="1" x14ac:dyDescent="0.25">
      <c r="A13" s="51" t="s">
        <v>135</v>
      </c>
      <c r="B13" s="52"/>
      <c r="C13" s="53"/>
      <c r="D13" s="61">
        <v>975118.03</v>
      </c>
    </row>
    <row r="14" spans="1:4" s="79" customFormat="1" ht="15" customHeight="1" x14ac:dyDescent="0.2">
      <c r="A14" s="57"/>
      <c r="B14" s="58" t="s">
        <v>136</v>
      </c>
      <c r="C14" s="59" t="s">
        <v>137</v>
      </c>
      <c r="D14" s="60">
        <v>975118.03</v>
      </c>
    </row>
    <row r="15" spans="1:4" s="77" customFormat="1" ht="15" customHeight="1" x14ac:dyDescent="0.25">
      <c r="A15" s="51" t="s">
        <v>143</v>
      </c>
      <c r="B15" s="52"/>
      <c r="C15" s="53"/>
      <c r="D15" s="61">
        <v>750763.24</v>
      </c>
    </row>
    <row r="16" spans="1:4" s="79" customFormat="1" ht="15" customHeight="1" x14ac:dyDescent="0.2">
      <c r="A16" s="57"/>
      <c r="B16" s="58" t="s">
        <v>144</v>
      </c>
      <c r="C16" s="59" t="s">
        <v>145</v>
      </c>
      <c r="D16" s="60">
        <v>749570.04</v>
      </c>
    </row>
    <row r="17" spans="1:5" s="79" customFormat="1" ht="15" customHeight="1" x14ac:dyDescent="0.2">
      <c r="A17" s="68"/>
      <c r="B17" s="73" t="s">
        <v>148</v>
      </c>
      <c r="C17" s="64" t="s">
        <v>149</v>
      </c>
      <c r="D17" s="65">
        <v>1193.2</v>
      </c>
    </row>
    <row r="18" spans="1:5" s="77" customFormat="1" ht="15" customHeight="1" x14ac:dyDescent="0.25">
      <c r="A18" s="62" t="s">
        <v>153</v>
      </c>
      <c r="B18" s="72"/>
      <c r="C18" s="67"/>
      <c r="D18" s="63">
        <v>1002117.6000000001</v>
      </c>
    </row>
    <row r="19" spans="1:5" s="79" customFormat="1" ht="15" customHeight="1" x14ac:dyDescent="0.2">
      <c r="A19" s="68"/>
      <c r="B19" s="73" t="s">
        <v>170</v>
      </c>
      <c r="C19" s="64" t="s">
        <v>171</v>
      </c>
      <c r="D19" s="65">
        <v>20570</v>
      </c>
    </row>
    <row r="20" spans="1:5" s="79" customFormat="1" ht="15" customHeight="1" x14ac:dyDescent="0.2">
      <c r="A20" s="57"/>
      <c r="B20" s="58" t="s">
        <v>154</v>
      </c>
      <c r="C20" s="59" t="s">
        <v>155</v>
      </c>
      <c r="D20" s="60">
        <v>981547.60000000009</v>
      </c>
    </row>
    <row r="21" spans="1:5" s="88" customFormat="1" ht="15" customHeight="1" x14ac:dyDescent="0.25">
      <c r="A21" s="142" t="s">
        <v>21</v>
      </c>
      <c r="B21" s="143"/>
      <c r="C21" s="144"/>
      <c r="D21" s="86">
        <v>2737158.83</v>
      </c>
      <c r="E21" s="87"/>
    </row>
  </sheetData>
  <mergeCells count="1">
    <mergeCell ref="A21:C21"/>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7</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31708.33</v>
      </c>
    </row>
    <row r="10" spans="1:3" s="12" customFormat="1" ht="15" customHeight="1" x14ac:dyDescent="0.2">
      <c r="A10" s="24" t="s">
        <v>27</v>
      </c>
      <c r="B10" s="14" t="s">
        <v>28</v>
      </c>
      <c r="C10" s="31">
        <v>48705.02</v>
      </c>
    </row>
    <row r="11" spans="1:3" s="12" customFormat="1" ht="15" customHeight="1" x14ac:dyDescent="0.2">
      <c r="A11" s="24" t="s">
        <v>29</v>
      </c>
      <c r="B11" s="14" t="s">
        <v>30</v>
      </c>
      <c r="C11" s="31">
        <v>2396.65</v>
      </c>
    </row>
    <row r="12" spans="1:3" s="12" customFormat="1" ht="15" customHeight="1" x14ac:dyDescent="0.2">
      <c r="A12" s="24" t="s">
        <v>31</v>
      </c>
      <c r="B12" s="14" t="s">
        <v>74</v>
      </c>
      <c r="C12" s="31">
        <v>213077.13</v>
      </c>
    </row>
    <row r="13" spans="1:3" s="12" customFormat="1" ht="15" customHeight="1" x14ac:dyDescent="0.2">
      <c r="A13" s="24" t="s">
        <v>32</v>
      </c>
      <c r="B13" s="14" t="s">
        <v>33</v>
      </c>
      <c r="C13" s="31">
        <v>857519.96</v>
      </c>
    </row>
    <row r="14" spans="1:3" s="12" customFormat="1" ht="15" customHeight="1" x14ac:dyDescent="0.2">
      <c r="A14" s="24" t="s">
        <v>34</v>
      </c>
      <c r="B14" s="14" t="s">
        <v>35</v>
      </c>
      <c r="C14" s="31">
        <v>26489487.09</v>
      </c>
    </row>
    <row r="15" spans="1:3" s="12" customFormat="1" ht="15" customHeight="1" x14ac:dyDescent="0.2">
      <c r="A15" s="24" t="s">
        <v>36</v>
      </c>
      <c r="B15" s="14" t="s">
        <v>75</v>
      </c>
      <c r="C15" s="31">
        <v>425421.24</v>
      </c>
    </row>
    <row r="16" spans="1:3" s="12" customFormat="1" ht="15" customHeight="1" x14ac:dyDescent="0.2">
      <c r="A16" s="24" t="s">
        <v>41</v>
      </c>
      <c r="B16" s="14" t="s">
        <v>81</v>
      </c>
      <c r="C16" s="31">
        <v>5832.2</v>
      </c>
    </row>
    <row r="17" spans="1:3" s="12" customFormat="1" ht="15.75" customHeight="1" x14ac:dyDescent="0.2">
      <c r="A17" s="24" t="s">
        <v>77</v>
      </c>
      <c r="B17" s="14" t="s">
        <v>78</v>
      </c>
      <c r="C17" s="31">
        <v>639297.55000000005</v>
      </c>
    </row>
    <row r="18" spans="1:3" s="12" customFormat="1" ht="15" customHeight="1" x14ac:dyDescent="0.2">
      <c r="A18" s="24" t="s">
        <v>79</v>
      </c>
      <c r="B18" s="14" t="s">
        <v>80</v>
      </c>
      <c r="C18" s="31">
        <v>276449.37</v>
      </c>
    </row>
    <row r="19" spans="1:3" s="12" customFormat="1" ht="15" customHeight="1" x14ac:dyDescent="0.2">
      <c r="A19" s="24" t="s">
        <v>37</v>
      </c>
      <c r="B19" s="14" t="s">
        <v>76</v>
      </c>
      <c r="C19" s="31">
        <v>269107.32</v>
      </c>
    </row>
    <row r="20" spans="1:3" ht="15" customHeight="1" x14ac:dyDescent="0.25">
      <c r="A20" s="25" t="s">
        <v>21</v>
      </c>
      <c r="B20" s="15"/>
      <c r="C20" s="16">
        <f>SUM(C9:C19)</f>
        <v>29259001.859999999</v>
      </c>
    </row>
    <row r="26" spans="1:3" x14ac:dyDescent="0.25">
      <c r="A26" s="18"/>
      <c r="B26" s="18"/>
    </row>
    <row r="27" spans="1:3" x14ac:dyDescent="0.25">
      <c r="A27" s="18"/>
      <c r="B27" s="18"/>
    </row>
    <row r="28" spans="1:3" x14ac:dyDescent="0.25">
      <c r="A28" s="18"/>
      <c r="B28" s="18"/>
    </row>
    <row r="29" spans="1:3" x14ac:dyDescent="0.25">
      <c r="A29" s="18"/>
      <c r="B29" s="18"/>
    </row>
    <row r="30" spans="1:3" x14ac:dyDescent="0.25">
      <c r="A30" s="18"/>
      <c r="B30" s="18"/>
    </row>
    <row r="31" spans="1:3" x14ac:dyDescent="0.25">
      <c r="A31" s="18"/>
      <c r="B31" s="18"/>
    </row>
    <row r="32" spans="1:3" x14ac:dyDescent="0.25">
      <c r="A32" s="18"/>
      <c r="B32" s="18"/>
    </row>
    <row r="33" spans="1:2" x14ac:dyDescent="0.25">
      <c r="A33" s="18"/>
      <c r="B33" s="18"/>
    </row>
    <row r="34" spans="1:2" x14ac:dyDescent="0.25">
      <c r="A34" s="18"/>
      <c r="B34" s="18"/>
    </row>
    <row r="35" spans="1:2" x14ac:dyDescent="0.25">
      <c r="A35" s="18"/>
      <c r="B35" s="18"/>
    </row>
    <row r="36" spans="1:2" x14ac:dyDescent="0.25">
      <c r="A36" s="18"/>
      <c r="B36" s="18"/>
    </row>
    <row r="37" spans="1:2" x14ac:dyDescent="0.25">
      <c r="A37"/>
    </row>
    <row r="38" spans="1:2" x14ac:dyDescent="0.25">
      <c r="A38"/>
    </row>
    <row r="39" spans="1:2" x14ac:dyDescent="0.25">
      <c r="A39"/>
    </row>
    <row r="40" spans="1:2" x14ac:dyDescent="0.25">
      <c r="A40"/>
    </row>
    <row r="41" spans="1:2" x14ac:dyDescent="0.25">
      <c r="A41"/>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10</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77" customFormat="1" ht="15" customHeight="1" x14ac:dyDescent="0.25">
      <c r="A9" s="51" t="s">
        <v>132</v>
      </c>
      <c r="B9" s="52"/>
      <c r="C9" s="53"/>
      <c r="D9" s="54">
        <v>30115.5</v>
      </c>
      <c r="E9" s="76"/>
    </row>
    <row r="10" spans="1:5" s="37" customFormat="1" ht="15" customHeight="1" x14ac:dyDescent="0.2">
      <c r="A10" s="57"/>
      <c r="B10" s="58" t="s">
        <v>133</v>
      </c>
      <c r="C10" s="59" t="s">
        <v>134</v>
      </c>
      <c r="D10" s="60">
        <v>30115.5</v>
      </c>
      <c r="E10" s="55"/>
    </row>
    <row r="11" spans="1:5" s="56" customFormat="1" ht="15" customHeight="1" x14ac:dyDescent="0.25">
      <c r="A11" s="51" t="s">
        <v>135</v>
      </c>
      <c r="B11" s="52"/>
      <c r="C11" s="53"/>
      <c r="D11" s="61">
        <v>857370.27</v>
      </c>
      <c r="E11" s="55"/>
    </row>
    <row r="12" spans="1:5" s="79" customFormat="1" ht="15" customHeight="1" x14ac:dyDescent="0.2">
      <c r="A12" s="57"/>
      <c r="B12" s="58" t="s">
        <v>136</v>
      </c>
      <c r="C12" s="59" t="s">
        <v>137</v>
      </c>
      <c r="D12" s="60">
        <v>857370.27</v>
      </c>
      <c r="E12" s="76"/>
    </row>
    <row r="13" spans="1:5" s="56" customFormat="1" ht="15" customHeight="1" x14ac:dyDescent="0.25">
      <c r="A13" s="51" t="s">
        <v>143</v>
      </c>
      <c r="B13" s="52"/>
      <c r="C13" s="53"/>
      <c r="D13" s="61">
        <v>309641.32999999996</v>
      </c>
      <c r="E13" s="55"/>
    </row>
    <row r="14" spans="1:5" s="79" customFormat="1" ht="15" customHeight="1" x14ac:dyDescent="0.2">
      <c r="A14" s="57"/>
      <c r="B14" s="58" t="s">
        <v>144</v>
      </c>
      <c r="C14" s="59" t="s">
        <v>145</v>
      </c>
      <c r="D14" s="60">
        <v>305988.46999999997</v>
      </c>
      <c r="E14" s="76"/>
    </row>
    <row r="15" spans="1:5" s="37" customFormat="1" ht="15" customHeight="1" x14ac:dyDescent="0.2">
      <c r="A15" s="57"/>
      <c r="B15" s="58" t="s">
        <v>146</v>
      </c>
      <c r="C15" s="64" t="s">
        <v>147</v>
      </c>
      <c r="D15" s="60">
        <v>2663.76</v>
      </c>
      <c r="E15" s="70"/>
    </row>
    <row r="16" spans="1:5" s="37" customFormat="1" ht="15" customHeight="1" x14ac:dyDescent="0.2">
      <c r="A16" s="57"/>
      <c r="B16" s="58" t="s">
        <v>148</v>
      </c>
      <c r="C16" s="59" t="s">
        <v>149</v>
      </c>
      <c r="D16" s="60">
        <v>989.1</v>
      </c>
      <c r="E16" s="70"/>
    </row>
    <row r="17" spans="1:5" s="56" customFormat="1" ht="15" customHeight="1" x14ac:dyDescent="0.25">
      <c r="A17" s="62" t="s">
        <v>150</v>
      </c>
      <c r="B17" s="72"/>
      <c r="C17" s="67"/>
      <c r="D17" s="63">
        <v>413977.89</v>
      </c>
      <c r="E17" s="55"/>
    </row>
    <row r="18" spans="1:5" s="37" customFormat="1" ht="15" customHeight="1" x14ac:dyDescent="0.2">
      <c r="A18" s="57"/>
      <c r="B18" s="58" t="s">
        <v>151</v>
      </c>
      <c r="C18" s="59" t="s">
        <v>152</v>
      </c>
      <c r="D18" s="60">
        <v>413977.89</v>
      </c>
      <c r="E18" s="70"/>
    </row>
    <row r="19" spans="1:5" s="56" customFormat="1" ht="15" customHeight="1" x14ac:dyDescent="0.25">
      <c r="A19" s="62" t="s">
        <v>153</v>
      </c>
      <c r="B19" s="72"/>
      <c r="C19" s="67"/>
      <c r="D19" s="63">
        <v>615186.36999999988</v>
      </c>
      <c r="E19" s="55"/>
    </row>
    <row r="20" spans="1:5" s="37" customFormat="1" ht="15" customHeight="1" x14ac:dyDescent="0.2">
      <c r="A20" s="57"/>
      <c r="B20" s="58" t="s">
        <v>185</v>
      </c>
      <c r="C20" s="59" t="s">
        <v>186</v>
      </c>
      <c r="D20" s="60">
        <v>851.84</v>
      </c>
      <c r="E20" s="70"/>
    </row>
    <row r="21" spans="1:5" s="37" customFormat="1" ht="15" customHeight="1" x14ac:dyDescent="0.2">
      <c r="A21" s="57"/>
      <c r="B21" s="58" t="s">
        <v>170</v>
      </c>
      <c r="C21" s="59" t="s">
        <v>171</v>
      </c>
      <c r="D21" s="60">
        <v>65260.74</v>
      </c>
      <c r="E21" s="55"/>
    </row>
    <row r="22" spans="1:5" s="37" customFormat="1" ht="15" customHeight="1" x14ac:dyDescent="0.2">
      <c r="A22" s="57"/>
      <c r="B22" s="58" t="s">
        <v>154</v>
      </c>
      <c r="C22" s="59" t="s">
        <v>155</v>
      </c>
      <c r="D22" s="60">
        <v>549073.78999999992</v>
      </c>
      <c r="E22" s="70"/>
    </row>
    <row r="23" spans="1:5" s="37" customFormat="1" ht="15" customHeight="1" x14ac:dyDescent="0.25">
      <c r="A23" s="142" t="s">
        <v>21</v>
      </c>
      <c r="B23" s="143"/>
      <c r="C23" s="144"/>
      <c r="D23" s="16">
        <v>2226291.3600000003</v>
      </c>
      <c r="E23" s="55"/>
    </row>
  </sheetData>
  <mergeCells count="1">
    <mergeCell ref="A23:C2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1.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11</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54868.800000000003</v>
      </c>
    </row>
    <row r="10" spans="1:4" s="37" customFormat="1" ht="15" customHeight="1" x14ac:dyDescent="0.2">
      <c r="A10" s="57"/>
      <c r="B10" s="58" t="s">
        <v>130</v>
      </c>
      <c r="C10" s="59" t="s">
        <v>131</v>
      </c>
      <c r="D10" s="60">
        <v>54868.800000000003</v>
      </c>
    </row>
    <row r="11" spans="1:4" s="77" customFormat="1" ht="15" customHeight="1" x14ac:dyDescent="0.25">
      <c r="A11" s="51" t="s">
        <v>132</v>
      </c>
      <c r="B11" s="52"/>
      <c r="C11" s="53"/>
      <c r="D11" s="61">
        <v>2545.1799999999998</v>
      </c>
    </row>
    <row r="12" spans="1:4" s="79" customFormat="1" ht="15" customHeight="1" x14ac:dyDescent="0.2">
      <c r="A12" s="68"/>
      <c r="B12" s="73" t="s">
        <v>133</v>
      </c>
      <c r="C12" s="64" t="s">
        <v>134</v>
      </c>
      <c r="D12" s="65">
        <v>2545.1799999999998</v>
      </c>
    </row>
    <row r="13" spans="1:4" s="77" customFormat="1" ht="15" customHeight="1" x14ac:dyDescent="0.25">
      <c r="A13" s="51" t="s">
        <v>135</v>
      </c>
      <c r="B13" s="52"/>
      <c r="C13" s="53"/>
      <c r="D13" s="61">
        <v>467286.63</v>
      </c>
    </row>
    <row r="14" spans="1:4" s="79" customFormat="1" ht="15" customHeight="1" x14ac:dyDescent="0.2">
      <c r="A14" s="68"/>
      <c r="B14" s="73" t="s">
        <v>136</v>
      </c>
      <c r="C14" s="64" t="s">
        <v>137</v>
      </c>
      <c r="D14" s="65">
        <v>467286.63</v>
      </c>
    </row>
    <row r="15" spans="1:4" s="77" customFormat="1" ht="15" customHeight="1" x14ac:dyDescent="0.25">
      <c r="A15" s="51" t="s">
        <v>143</v>
      </c>
      <c r="B15" s="52"/>
      <c r="C15" s="53"/>
      <c r="D15" s="61">
        <v>134962.46</v>
      </c>
    </row>
    <row r="16" spans="1:4" s="79" customFormat="1" ht="15" customHeight="1" x14ac:dyDescent="0.2">
      <c r="A16" s="68"/>
      <c r="B16" s="73" t="s">
        <v>146</v>
      </c>
      <c r="C16" s="64" t="s">
        <v>147</v>
      </c>
      <c r="D16" s="65">
        <v>134467.91</v>
      </c>
    </row>
    <row r="17" spans="1:5" s="79" customFormat="1" ht="15" customHeight="1" x14ac:dyDescent="0.2">
      <c r="A17" s="68"/>
      <c r="B17" s="73" t="s">
        <v>148</v>
      </c>
      <c r="C17" s="64" t="s">
        <v>149</v>
      </c>
      <c r="D17" s="65">
        <v>494.55</v>
      </c>
    </row>
    <row r="18" spans="1:5" s="77" customFormat="1" ht="15" customHeight="1" x14ac:dyDescent="0.25">
      <c r="A18" s="51" t="s">
        <v>150</v>
      </c>
      <c r="B18" s="52"/>
      <c r="C18" s="53"/>
      <c r="D18" s="61">
        <v>116052.4</v>
      </c>
    </row>
    <row r="19" spans="1:5" s="79" customFormat="1" ht="15" customHeight="1" x14ac:dyDescent="0.2">
      <c r="A19" s="68"/>
      <c r="B19" s="73" t="s">
        <v>151</v>
      </c>
      <c r="C19" s="64" t="s">
        <v>152</v>
      </c>
      <c r="D19" s="65">
        <v>116052.4</v>
      </c>
    </row>
    <row r="20" spans="1:5" s="77" customFormat="1" ht="15" customHeight="1" x14ac:dyDescent="0.25">
      <c r="A20" s="51" t="s">
        <v>153</v>
      </c>
      <c r="B20" s="52"/>
      <c r="C20" s="53"/>
      <c r="D20" s="61">
        <v>281791.64999999997</v>
      </c>
    </row>
    <row r="21" spans="1:5" s="79" customFormat="1" ht="15" customHeight="1" x14ac:dyDescent="0.2">
      <c r="A21" s="57"/>
      <c r="B21" s="58" t="s">
        <v>154</v>
      </c>
      <c r="C21" s="59" t="s">
        <v>155</v>
      </c>
      <c r="D21" s="60">
        <v>281791.64999999997</v>
      </c>
    </row>
    <row r="22" spans="1:5" s="37" customFormat="1" ht="15" customHeight="1" x14ac:dyDescent="0.25">
      <c r="A22" s="142" t="s">
        <v>21</v>
      </c>
      <c r="B22" s="143"/>
      <c r="C22" s="144"/>
      <c r="D22" s="16">
        <v>1057507.1200000001</v>
      </c>
      <c r="E22" s="70"/>
    </row>
    <row r="23" spans="1:5" x14ac:dyDescent="0.25">
      <c r="D23" s="89"/>
    </row>
    <row r="24" spans="1:5" x14ac:dyDescent="0.25">
      <c r="D24" s="89"/>
    </row>
  </sheetData>
  <mergeCells count="1">
    <mergeCell ref="A22:C22"/>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12</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345138.72</v>
      </c>
    </row>
    <row r="10" spans="1:4" s="37" customFormat="1" ht="15" customHeight="1" x14ac:dyDescent="0.2">
      <c r="A10" s="57"/>
      <c r="B10" s="58" t="s">
        <v>130</v>
      </c>
      <c r="C10" s="59" t="s">
        <v>131</v>
      </c>
      <c r="D10" s="60">
        <v>345138.72</v>
      </c>
    </row>
    <row r="11" spans="1:4" s="56" customFormat="1" ht="15" customHeight="1" x14ac:dyDescent="0.25">
      <c r="A11" s="51" t="s">
        <v>132</v>
      </c>
      <c r="B11" s="52"/>
      <c r="C11" s="53"/>
      <c r="D11" s="61">
        <v>2248308.64</v>
      </c>
    </row>
    <row r="12" spans="1:4" s="79" customFormat="1" ht="15" customHeight="1" x14ac:dyDescent="0.2">
      <c r="A12" s="57"/>
      <c r="B12" s="58" t="s">
        <v>133</v>
      </c>
      <c r="C12" s="59" t="s">
        <v>134</v>
      </c>
      <c r="D12" s="60">
        <v>2248308.64</v>
      </c>
    </row>
    <row r="13" spans="1:4" s="56" customFormat="1" ht="15" customHeight="1" x14ac:dyDescent="0.25">
      <c r="A13" s="51" t="s">
        <v>135</v>
      </c>
      <c r="B13" s="52"/>
      <c r="C13" s="53"/>
      <c r="D13" s="61">
        <v>680634.98</v>
      </c>
    </row>
    <row r="14" spans="1:4" s="79" customFormat="1" ht="15" customHeight="1" x14ac:dyDescent="0.2">
      <c r="A14" s="57"/>
      <c r="B14" s="58" t="s">
        <v>136</v>
      </c>
      <c r="C14" s="59" t="s">
        <v>137</v>
      </c>
      <c r="D14" s="60">
        <v>680634.98</v>
      </c>
    </row>
    <row r="15" spans="1:4" s="56" customFormat="1" ht="15" customHeight="1" x14ac:dyDescent="0.25">
      <c r="A15" s="51" t="s">
        <v>143</v>
      </c>
      <c r="B15" s="52"/>
      <c r="C15" s="53"/>
      <c r="D15" s="61">
        <v>2128813.9300000002</v>
      </c>
    </row>
    <row r="16" spans="1:4" s="79" customFormat="1" ht="15" customHeight="1" x14ac:dyDescent="0.2">
      <c r="A16" s="57"/>
      <c r="B16" s="58" t="s">
        <v>191</v>
      </c>
      <c r="C16" s="59" t="s">
        <v>192</v>
      </c>
      <c r="D16" s="60">
        <v>905786.47</v>
      </c>
    </row>
    <row r="17" spans="1:4" s="37" customFormat="1" ht="15" customHeight="1" x14ac:dyDescent="0.2">
      <c r="A17" s="68"/>
      <c r="B17" s="73" t="s">
        <v>193</v>
      </c>
      <c r="C17" s="64" t="s">
        <v>194</v>
      </c>
      <c r="D17" s="65">
        <v>1221274.6100000001</v>
      </c>
    </row>
    <row r="18" spans="1:4" s="37" customFormat="1" ht="15" customHeight="1" x14ac:dyDescent="0.2">
      <c r="A18" s="68"/>
      <c r="B18" s="73" t="s">
        <v>148</v>
      </c>
      <c r="C18" s="64" t="s">
        <v>149</v>
      </c>
      <c r="D18" s="65">
        <v>1752.85</v>
      </c>
    </row>
    <row r="19" spans="1:4" s="56" customFormat="1" ht="15" customHeight="1" x14ac:dyDescent="0.25">
      <c r="A19" s="51" t="s">
        <v>150</v>
      </c>
      <c r="B19" s="52"/>
      <c r="C19" s="53"/>
      <c r="D19" s="61">
        <v>11096.08</v>
      </c>
    </row>
    <row r="20" spans="1:4" s="37" customFormat="1" ht="15" customHeight="1" x14ac:dyDescent="0.2">
      <c r="A20" s="68"/>
      <c r="B20" s="73" t="s">
        <v>151</v>
      </c>
      <c r="C20" s="64" t="s">
        <v>152</v>
      </c>
      <c r="D20" s="65">
        <v>11096.08</v>
      </c>
    </row>
    <row r="21" spans="1:4" s="56" customFormat="1" ht="15" customHeight="1" x14ac:dyDescent="0.25">
      <c r="A21" s="51" t="s">
        <v>153</v>
      </c>
      <c r="B21" s="52"/>
      <c r="C21" s="53"/>
      <c r="D21" s="61">
        <v>1666183.97</v>
      </c>
    </row>
    <row r="22" spans="1:4" s="37" customFormat="1" ht="15" customHeight="1" x14ac:dyDescent="0.2">
      <c r="A22" s="68"/>
      <c r="B22" s="73" t="s">
        <v>170</v>
      </c>
      <c r="C22" s="64" t="s">
        <v>171</v>
      </c>
      <c r="D22" s="65">
        <v>176579.44</v>
      </c>
    </row>
    <row r="23" spans="1:4" s="37" customFormat="1" ht="15" customHeight="1" x14ac:dyDescent="0.2">
      <c r="A23" s="68"/>
      <c r="B23" s="73" t="s">
        <v>189</v>
      </c>
      <c r="C23" s="64" t="s">
        <v>190</v>
      </c>
      <c r="D23" s="65">
        <v>7157.49</v>
      </c>
    </row>
    <row r="24" spans="1:4" s="37" customFormat="1" ht="15" customHeight="1" x14ac:dyDescent="0.2">
      <c r="A24" s="68"/>
      <c r="B24" s="73" t="s">
        <v>154</v>
      </c>
      <c r="C24" s="64" t="s">
        <v>155</v>
      </c>
      <c r="D24" s="65">
        <v>1482447.04</v>
      </c>
    </row>
    <row r="25" spans="1:4" ht="15" customHeight="1" x14ac:dyDescent="0.25">
      <c r="A25" s="142" t="s">
        <v>21</v>
      </c>
      <c r="B25" s="143"/>
      <c r="C25" s="144"/>
      <c r="D25" s="16">
        <v>7080176.3200000012</v>
      </c>
    </row>
  </sheetData>
  <mergeCells count="1">
    <mergeCell ref="A25:C25"/>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69</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59159.33</v>
      </c>
    </row>
    <row r="10" spans="1:4" s="37" customFormat="1" ht="15" customHeight="1" x14ac:dyDescent="0.2">
      <c r="A10" s="57"/>
      <c r="B10" s="58" t="s">
        <v>130</v>
      </c>
      <c r="C10" s="59" t="s">
        <v>131</v>
      </c>
      <c r="D10" s="60">
        <v>59159.33</v>
      </c>
    </row>
    <row r="11" spans="1:4" s="56" customFormat="1" ht="15" customHeight="1" x14ac:dyDescent="0.25">
      <c r="A11" s="62" t="s">
        <v>132</v>
      </c>
      <c r="B11" s="72"/>
      <c r="C11" s="67"/>
      <c r="D11" s="63">
        <v>393971.87</v>
      </c>
    </row>
    <row r="12" spans="1:4" s="37" customFormat="1" ht="15" customHeight="1" x14ac:dyDescent="0.2">
      <c r="A12" s="57"/>
      <c r="B12" s="58" t="s">
        <v>133</v>
      </c>
      <c r="C12" s="59" t="s">
        <v>134</v>
      </c>
      <c r="D12" s="60">
        <v>393971.87</v>
      </c>
    </row>
    <row r="13" spans="1:4" s="77" customFormat="1" ht="15" customHeight="1" x14ac:dyDescent="0.25">
      <c r="A13" s="51" t="s">
        <v>135</v>
      </c>
      <c r="B13" s="52"/>
      <c r="C13" s="53"/>
      <c r="D13" s="61">
        <v>3059446.5</v>
      </c>
    </row>
    <row r="14" spans="1:4" s="37" customFormat="1" ht="15" customHeight="1" x14ac:dyDescent="0.2">
      <c r="A14" s="57"/>
      <c r="B14" s="58" t="s">
        <v>136</v>
      </c>
      <c r="C14" s="59" t="s">
        <v>137</v>
      </c>
      <c r="D14" s="60">
        <v>3059446.5</v>
      </c>
    </row>
    <row r="15" spans="1:4" s="79" customFormat="1" ht="15" customHeight="1" x14ac:dyDescent="0.25">
      <c r="A15" s="62" t="s">
        <v>138</v>
      </c>
      <c r="B15" s="52"/>
      <c r="C15" s="53"/>
      <c r="D15" s="61">
        <v>4535.37</v>
      </c>
    </row>
    <row r="16" spans="1:4" s="37" customFormat="1" ht="15" customHeight="1" x14ac:dyDescent="0.2">
      <c r="A16" s="57"/>
      <c r="B16" s="58" t="s">
        <v>156</v>
      </c>
      <c r="C16" s="59" t="s">
        <v>157</v>
      </c>
      <c r="D16" s="60">
        <v>4535.37</v>
      </c>
    </row>
    <row r="17" spans="1:4" s="77" customFormat="1" ht="15" customHeight="1" x14ac:dyDescent="0.25">
      <c r="A17" s="51" t="s">
        <v>143</v>
      </c>
      <c r="B17" s="52"/>
      <c r="C17" s="53"/>
      <c r="D17" s="61">
        <v>2093567.8199999998</v>
      </c>
    </row>
    <row r="18" spans="1:4" s="79" customFormat="1" ht="15" customHeight="1" x14ac:dyDescent="0.2">
      <c r="A18" s="68"/>
      <c r="B18" s="73" t="s">
        <v>161</v>
      </c>
      <c r="C18" s="64" t="s">
        <v>162</v>
      </c>
      <c r="D18" s="65">
        <v>1784040.7999999998</v>
      </c>
    </row>
    <row r="19" spans="1:4" s="79" customFormat="1" ht="15" customHeight="1" x14ac:dyDescent="0.2">
      <c r="A19" s="68"/>
      <c r="B19" s="73" t="s">
        <v>191</v>
      </c>
      <c r="C19" s="59" t="s">
        <v>192</v>
      </c>
      <c r="D19" s="65">
        <v>105098.05</v>
      </c>
    </row>
    <row r="20" spans="1:4" s="79" customFormat="1" ht="15" customHeight="1" x14ac:dyDescent="0.2">
      <c r="A20" s="68"/>
      <c r="B20" s="73" t="s">
        <v>193</v>
      </c>
      <c r="C20" s="64" t="s">
        <v>194</v>
      </c>
      <c r="D20" s="65">
        <v>204428.97</v>
      </c>
    </row>
    <row r="21" spans="1:4" s="77" customFormat="1" ht="15" customHeight="1" x14ac:dyDescent="0.25">
      <c r="A21" s="51" t="s">
        <v>153</v>
      </c>
      <c r="B21" s="52"/>
      <c r="C21" s="53"/>
      <c r="D21" s="61">
        <v>7864839.9600000009</v>
      </c>
    </row>
    <row r="22" spans="1:4" s="79" customFormat="1" ht="15" customHeight="1" x14ac:dyDescent="0.2">
      <c r="A22" s="68"/>
      <c r="B22" s="73" t="s">
        <v>154</v>
      </c>
      <c r="C22" s="64" t="s">
        <v>155</v>
      </c>
      <c r="D22" s="65">
        <v>7864839.9600000009</v>
      </c>
    </row>
    <row r="23" spans="1:4" s="8" customFormat="1" ht="15" customHeight="1" x14ac:dyDescent="0.25">
      <c r="A23" s="142" t="s">
        <v>21</v>
      </c>
      <c r="B23" s="143"/>
      <c r="C23" s="144"/>
      <c r="D23" s="16">
        <v>13475520.850000001</v>
      </c>
    </row>
    <row r="24" spans="1:4" x14ac:dyDescent="0.25">
      <c r="D24" s="18"/>
    </row>
    <row r="25" spans="1:4" x14ac:dyDescent="0.25">
      <c r="D25" s="18"/>
    </row>
  </sheetData>
  <mergeCells count="1">
    <mergeCell ref="A23:C2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99</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2605113.5099999998</v>
      </c>
    </row>
    <row r="10" spans="1:4" s="37" customFormat="1" ht="15" customHeight="1" x14ac:dyDescent="0.2">
      <c r="A10" s="57"/>
      <c r="B10" s="58" t="s">
        <v>130</v>
      </c>
      <c r="C10" s="59" t="s">
        <v>131</v>
      </c>
      <c r="D10" s="60">
        <v>2605113.5099999998</v>
      </c>
    </row>
    <row r="11" spans="1:4" s="37" customFormat="1" ht="15" customHeight="1" x14ac:dyDescent="0.25">
      <c r="A11" s="51" t="s">
        <v>132</v>
      </c>
      <c r="B11" s="52"/>
      <c r="C11" s="53"/>
      <c r="D11" s="61">
        <v>26865.26</v>
      </c>
    </row>
    <row r="12" spans="1:4" s="77" customFormat="1" ht="15" customHeight="1" x14ac:dyDescent="0.2">
      <c r="A12" s="57"/>
      <c r="B12" s="58" t="s">
        <v>133</v>
      </c>
      <c r="C12" s="59" t="s">
        <v>134</v>
      </c>
      <c r="D12" s="60">
        <v>26865.26</v>
      </c>
    </row>
    <row r="13" spans="1:4" s="37" customFormat="1" ht="15" customHeight="1" x14ac:dyDescent="0.25">
      <c r="A13" s="51" t="s">
        <v>135</v>
      </c>
      <c r="B13" s="52"/>
      <c r="C13" s="53"/>
      <c r="D13" s="61">
        <v>1519781.5699999998</v>
      </c>
    </row>
    <row r="14" spans="1:4" s="79" customFormat="1" ht="15" customHeight="1" x14ac:dyDescent="0.2">
      <c r="A14" s="57"/>
      <c r="B14" s="58" t="s">
        <v>136</v>
      </c>
      <c r="C14" s="59" t="s">
        <v>137</v>
      </c>
      <c r="D14" s="60">
        <v>1519781.5699999998</v>
      </c>
    </row>
    <row r="15" spans="1:4" s="56" customFormat="1" ht="15" customHeight="1" x14ac:dyDescent="0.25">
      <c r="A15" s="51" t="s">
        <v>158</v>
      </c>
      <c r="B15" s="52"/>
      <c r="C15" s="53"/>
      <c r="D15" s="61">
        <v>27623.69</v>
      </c>
    </row>
    <row r="16" spans="1:4" s="79" customFormat="1" ht="15" customHeight="1" x14ac:dyDescent="0.2">
      <c r="A16" s="57"/>
      <c r="B16" s="58" t="s">
        <v>159</v>
      </c>
      <c r="C16" s="59" t="s">
        <v>160</v>
      </c>
      <c r="D16" s="60">
        <v>27623.69</v>
      </c>
    </row>
    <row r="17" spans="1:5" s="77" customFormat="1" ht="15" customHeight="1" x14ac:dyDescent="0.25">
      <c r="A17" s="62" t="s">
        <v>195</v>
      </c>
      <c r="B17" s="72"/>
      <c r="C17" s="67"/>
      <c r="D17" s="63">
        <v>4181.8100000000004</v>
      </c>
    </row>
    <row r="18" spans="1:5" s="79" customFormat="1" ht="15" customHeight="1" x14ac:dyDescent="0.2">
      <c r="A18" s="57"/>
      <c r="B18" s="58" t="s">
        <v>196</v>
      </c>
      <c r="C18" s="59" t="s">
        <v>197</v>
      </c>
      <c r="D18" s="60">
        <v>4181.8100000000004</v>
      </c>
    </row>
    <row r="19" spans="1:5" s="77" customFormat="1" ht="15" customHeight="1" x14ac:dyDescent="0.25">
      <c r="A19" s="62" t="s">
        <v>143</v>
      </c>
      <c r="B19" s="72"/>
      <c r="C19" s="67"/>
      <c r="D19" s="63">
        <v>2325056.4499999997</v>
      </c>
    </row>
    <row r="20" spans="1:5" s="79" customFormat="1" ht="15" customHeight="1" x14ac:dyDescent="0.2">
      <c r="A20" s="57"/>
      <c r="B20" s="58" t="s">
        <v>146</v>
      </c>
      <c r="C20" s="59" t="s">
        <v>147</v>
      </c>
      <c r="D20" s="60">
        <v>2200436.61</v>
      </c>
    </row>
    <row r="21" spans="1:5" s="79" customFormat="1" ht="15" customHeight="1" x14ac:dyDescent="0.2">
      <c r="A21" s="57"/>
      <c r="B21" s="58" t="s">
        <v>161</v>
      </c>
      <c r="C21" s="59" t="s">
        <v>162</v>
      </c>
      <c r="D21" s="60">
        <v>105592.17</v>
      </c>
    </row>
    <row r="22" spans="1:5" s="79" customFormat="1" ht="15" customHeight="1" x14ac:dyDescent="0.2">
      <c r="A22" s="57"/>
      <c r="B22" s="58" t="s">
        <v>198</v>
      </c>
      <c r="C22" s="59" t="s">
        <v>199</v>
      </c>
      <c r="D22" s="60">
        <v>4580.3900000000003</v>
      </c>
    </row>
    <row r="23" spans="1:5" s="79" customFormat="1" ht="15" customHeight="1" x14ac:dyDescent="0.2">
      <c r="A23" s="57"/>
      <c r="B23" s="58" t="s">
        <v>148</v>
      </c>
      <c r="C23" s="59" t="s">
        <v>149</v>
      </c>
      <c r="D23" s="60">
        <v>14447.279999999999</v>
      </c>
    </row>
    <row r="24" spans="1:5" s="77" customFormat="1" ht="15" customHeight="1" x14ac:dyDescent="0.25">
      <c r="A24" s="62" t="s">
        <v>150</v>
      </c>
      <c r="B24" s="72"/>
      <c r="C24" s="67"/>
      <c r="D24" s="63">
        <v>49733.01</v>
      </c>
    </row>
    <row r="25" spans="1:5" s="79" customFormat="1" ht="15" customHeight="1" x14ac:dyDescent="0.2">
      <c r="A25" s="57"/>
      <c r="B25" s="58" t="s">
        <v>151</v>
      </c>
      <c r="C25" s="59" t="s">
        <v>152</v>
      </c>
      <c r="D25" s="60">
        <v>49733.01</v>
      </c>
    </row>
    <row r="26" spans="1:5" s="77" customFormat="1" ht="15" customHeight="1" x14ac:dyDescent="0.25">
      <c r="A26" s="62" t="s">
        <v>153</v>
      </c>
      <c r="B26" s="72"/>
      <c r="C26" s="67"/>
      <c r="D26" s="63">
        <v>2488647.29</v>
      </c>
    </row>
    <row r="27" spans="1:5" s="79" customFormat="1" ht="15" customHeight="1" x14ac:dyDescent="0.2">
      <c r="A27" s="57"/>
      <c r="B27" s="58" t="s">
        <v>189</v>
      </c>
      <c r="C27" s="59" t="s">
        <v>190</v>
      </c>
      <c r="D27" s="60">
        <v>1975.56</v>
      </c>
    </row>
    <row r="28" spans="1:5" s="79" customFormat="1" ht="15" customHeight="1" x14ac:dyDescent="0.2">
      <c r="A28" s="57"/>
      <c r="B28" s="58" t="s">
        <v>154</v>
      </c>
      <c r="C28" s="59" t="s">
        <v>155</v>
      </c>
      <c r="D28" s="75">
        <v>2486671.73</v>
      </c>
    </row>
    <row r="29" spans="1:5" s="8" customFormat="1" ht="15" customHeight="1" x14ac:dyDescent="0.25">
      <c r="A29" s="142" t="s">
        <v>21</v>
      </c>
      <c r="B29" s="143"/>
      <c r="C29" s="144"/>
      <c r="D29" s="16">
        <v>9047002.589999998</v>
      </c>
      <c r="E29" s="70"/>
    </row>
  </sheetData>
  <mergeCells count="1">
    <mergeCell ref="A29:C29"/>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3.44140625"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20</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132</v>
      </c>
      <c r="B9" s="52"/>
      <c r="C9" s="53"/>
      <c r="D9" s="81">
        <v>64149.279999999999</v>
      </c>
    </row>
    <row r="10" spans="1:4" s="37" customFormat="1" ht="15" customHeight="1" x14ac:dyDescent="0.2">
      <c r="A10" s="57"/>
      <c r="B10" s="58" t="s">
        <v>133</v>
      </c>
      <c r="C10" s="59" t="s">
        <v>134</v>
      </c>
      <c r="D10" s="83">
        <v>64149.279999999999</v>
      </c>
    </row>
    <row r="11" spans="1:4" s="56" customFormat="1" ht="15" customHeight="1" x14ac:dyDescent="0.25">
      <c r="A11" s="62" t="s">
        <v>135</v>
      </c>
      <c r="B11" s="72"/>
      <c r="C11" s="67"/>
      <c r="D11" s="74">
        <v>3154756.06</v>
      </c>
    </row>
    <row r="12" spans="1:4" s="37" customFormat="1" ht="15" customHeight="1" x14ac:dyDescent="0.2">
      <c r="A12" s="68"/>
      <c r="B12" s="73" t="s">
        <v>136</v>
      </c>
      <c r="C12" s="64" t="s">
        <v>137</v>
      </c>
      <c r="D12" s="84">
        <v>3154756.06</v>
      </c>
    </row>
    <row r="13" spans="1:4" s="56" customFormat="1" ht="15" customHeight="1" x14ac:dyDescent="0.25">
      <c r="A13" s="62" t="s">
        <v>200</v>
      </c>
      <c r="B13" s="72"/>
      <c r="C13" s="67"/>
      <c r="D13" s="74">
        <v>321425.83</v>
      </c>
    </row>
    <row r="14" spans="1:4" s="56" customFormat="1" ht="15" customHeight="1" x14ac:dyDescent="0.2">
      <c r="A14" s="51"/>
      <c r="B14" s="73" t="s">
        <v>201</v>
      </c>
      <c r="C14" s="64" t="s">
        <v>202</v>
      </c>
      <c r="D14" s="84">
        <v>321425.83</v>
      </c>
    </row>
    <row r="15" spans="1:4" s="37" customFormat="1" ht="15" customHeight="1" x14ac:dyDescent="0.25">
      <c r="A15" s="62" t="s">
        <v>138</v>
      </c>
      <c r="B15" s="72"/>
      <c r="C15" s="67"/>
      <c r="D15" s="74">
        <v>3736.73</v>
      </c>
    </row>
    <row r="16" spans="1:4" s="37" customFormat="1" ht="15" customHeight="1" x14ac:dyDescent="0.2">
      <c r="A16" s="68"/>
      <c r="B16" s="73" t="s">
        <v>156</v>
      </c>
      <c r="C16" s="64" t="s">
        <v>157</v>
      </c>
      <c r="D16" s="84">
        <v>3736.73</v>
      </c>
    </row>
    <row r="17" spans="1:4" s="56" customFormat="1" ht="15" customHeight="1" x14ac:dyDescent="0.25">
      <c r="A17" s="62" t="s">
        <v>158</v>
      </c>
      <c r="B17" s="72"/>
      <c r="C17" s="67"/>
      <c r="D17" s="74">
        <v>367525.67</v>
      </c>
    </row>
    <row r="18" spans="1:4" s="37" customFormat="1" ht="15" customHeight="1" x14ac:dyDescent="0.2">
      <c r="A18" s="68"/>
      <c r="B18" s="73" t="s">
        <v>159</v>
      </c>
      <c r="C18" s="64" t="s">
        <v>160</v>
      </c>
      <c r="D18" s="84">
        <v>367525.67</v>
      </c>
    </row>
    <row r="19" spans="1:4" s="56" customFormat="1" ht="15" customHeight="1" x14ac:dyDescent="0.25">
      <c r="A19" s="62" t="s">
        <v>143</v>
      </c>
      <c r="B19" s="72"/>
      <c r="C19" s="67"/>
      <c r="D19" s="74">
        <v>4932078.57</v>
      </c>
    </row>
    <row r="20" spans="1:4" s="37" customFormat="1" ht="15" customHeight="1" x14ac:dyDescent="0.2">
      <c r="A20" s="68"/>
      <c r="B20" s="73" t="s">
        <v>179</v>
      </c>
      <c r="C20" s="64" t="s">
        <v>180</v>
      </c>
      <c r="D20" s="84">
        <v>514431.07</v>
      </c>
    </row>
    <row r="21" spans="1:4" s="37" customFormat="1" ht="15" customHeight="1" x14ac:dyDescent="0.2">
      <c r="A21" s="57"/>
      <c r="B21" s="58" t="s">
        <v>183</v>
      </c>
      <c r="C21" s="59" t="s">
        <v>184</v>
      </c>
      <c r="D21" s="83">
        <v>398442.91</v>
      </c>
    </row>
    <row r="22" spans="1:4" s="37" customFormat="1" ht="15" customHeight="1" x14ac:dyDescent="0.2">
      <c r="A22" s="68"/>
      <c r="B22" s="73" t="s">
        <v>161</v>
      </c>
      <c r="C22" s="64" t="s">
        <v>162</v>
      </c>
      <c r="D22" s="84">
        <v>574276.9</v>
      </c>
    </row>
    <row r="23" spans="1:4" s="37" customFormat="1" ht="15" customHeight="1" x14ac:dyDescent="0.2">
      <c r="A23" s="57"/>
      <c r="B23" s="58" t="s">
        <v>198</v>
      </c>
      <c r="C23" s="59" t="s">
        <v>199</v>
      </c>
      <c r="D23" s="83">
        <v>3387256.33</v>
      </c>
    </row>
    <row r="24" spans="1:4" s="37" customFormat="1" ht="15" customHeight="1" x14ac:dyDescent="0.2">
      <c r="A24" s="57"/>
      <c r="B24" s="58" t="s">
        <v>193</v>
      </c>
      <c r="C24" s="59" t="s">
        <v>194</v>
      </c>
      <c r="D24" s="83">
        <v>38261.46</v>
      </c>
    </row>
    <row r="25" spans="1:4" s="37" customFormat="1" ht="15" customHeight="1" x14ac:dyDescent="0.2">
      <c r="A25" s="57"/>
      <c r="B25" s="58" t="s">
        <v>148</v>
      </c>
      <c r="C25" s="59" t="s">
        <v>149</v>
      </c>
      <c r="D25" s="83">
        <v>19409.900000000001</v>
      </c>
    </row>
    <row r="26" spans="1:4" s="56" customFormat="1" ht="15" customHeight="1" x14ac:dyDescent="0.25">
      <c r="A26" s="62" t="s">
        <v>150</v>
      </c>
      <c r="B26" s="72"/>
      <c r="C26" s="67"/>
      <c r="D26" s="74">
        <v>1113087.3999999999</v>
      </c>
    </row>
    <row r="27" spans="1:4" s="37" customFormat="1" ht="15" customHeight="1" x14ac:dyDescent="0.2">
      <c r="A27" s="57"/>
      <c r="B27" s="58" t="s">
        <v>151</v>
      </c>
      <c r="C27" s="59" t="s">
        <v>152</v>
      </c>
      <c r="D27" s="83">
        <v>1113087.3999999999</v>
      </c>
    </row>
    <row r="28" spans="1:4" s="56" customFormat="1" ht="15" customHeight="1" x14ac:dyDescent="0.25">
      <c r="A28" s="62" t="s">
        <v>163</v>
      </c>
      <c r="B28" s="72"/>
      <c r="C28" s="67"/>
      <c r="D28" s="74">
        <v>2099.35</v>
      </c>
    </row>
    <row r="29" spans="1:4" s="37" customFormat="1" ht="15" customHeight="1" x14ac:dyDescent="0.2">
      <c r="A29" s="57"/>
      <c r="B29" s="58" t="s">
        <v>203</v>
      </c>
      <c r="C29" s="59" t="s">
        <v>204</v>
      </c>
      <c r="D29" s="83">
        <v>2099.35</v>
      </c>
    </row>
    <row r="30" spans="1:4" s="56" customFormat="1" ht="15" customHeight="1" x14ac:dyDescent="0.25">
      <c r="A30" s="62" t="s">
        <v>153</v>
      </c>
      <c r="B30" s="72"/>
      <c r="C30" s="67"/>
      <c r="D30" s="74">
        <v>71665.960000000006</v>
      </c>
    </row>
    <row r="31" spans="1:4" s="37" customFormat="1" ht="15" customHeight="1" x14ac:dyDescent="0.2">
      <c r="A31" s="57"/>
      <c r="B31" s="58" t="s">
        <v>189</v>
      </c>
      <c r="C31" s="59" t="s">
        <v>190</v>
      </c>
      <c r="D31" s="83">
        <v>7875.35</v>
      </c>
    </row>
    <row r="32" spans="1:4" s="56" customFormat="1" ht="15" customHeight="1" x14ac:dyDescent="0.2">
      <c r="A32" s="62"/>
      <c r="B32" s="58" t="s">
        <v>154</v>
      </c>
      <c r="C32" s="59" t="s">
        <v>155</v>
      </c>
      <c r="D32" s="75">
        <v>63790.61</v>
      </c>
    </row>
    <row r="33" spans="1:5" s="8" customFormat="1" ht="15" customHeight="1" x14ac:dyDescent="0.25">
      <c r="A33" s="142" t="s">
        <v>21</v>
      </c>
      <c r="B33" s="143"/>
      <c r="C33" s="144"/>
      <c r="D33" s="16">
        <v>10030524.850000001</v>
      </c>
      <c r="E33" s="70"/>
    </row>
  </sheetData>
  <mergeCells count="1">
    <mergeCell ref="A33:C3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1.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13</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6" t="s">
        <v>3</v>
      </c>
    </row>
    <row r="9" spans="1:4" s="77" customFormat="1" ht="15" customHeight="1" x14ac:dyDescent="0.25">
      <c r="A9" s="51" t="s">
        <v>129</v>
      </c>
      <c r="B9" s="52"/>
      <c r="C9" s="53"/>
      <c r="D9" s="54">
        <v>397873.8</v>
      </c>
    </row>
    <row r="10" spans="1:4" s="37" customFormat="1" ht="15" customHeight="1" x14ac:dyDescent="0.2">
      <c r="A10" s="57"/>
      <c r="B10" s="58" t="s">
        <v>172</v>
      </c>
      <c r="C10" s="59" t="s">
        <v>173</v>
      </c>
      <c r="D10" s="60">
        <v>211.16</v>
      </c>
    </row>
    <row r="11" spans="1:4" s="37" customFormat="1" ht="15" customHeight="1" x14ac:dyDescent="0.2">
      <c r="A11" s="57"/>
      <c r="B11" s="58" t="s">
        <v>130</v>
      </c>
      <c r="C11" s="59" t="s">
        <v>131</v>
      </c>
      <c r="D11" s="60">
        <v>397662.64</v>
      </c>
    </row>
    <row r="12" spans="1:4" s="77" customFormat="1" ht="15" customHeight="1" x14ac:dyDescent="0.25">
      <c r="A12" s="51" t="s">
        <v>132</v>
      </c>
      <c r="B12" s="52"/>
      <c r="C12" s="53"/>
      <c r="D12" s="61">
        <v>24869.760000000002</v>
      </c>
    </row>
    <row r="13" spans="1:4" s="37" customFormat="1" ht="15" customHeight="1" x14ac:dyDescent="0.2">
      <c r="A13" s="57"/>
      <c r="B13" s="58" t="s">
        <v>133</v>
      </c>
      <c r="C13" s="59" t="s">
        <v>134</v>
      </c>
      <c r="D13" s="60">
        <v>24869.760000000002</v>
      </c>
    </row>
    <row r="14" spans="1:4" s="77" customFormat="1" ht="15" customHeight="1" x14ac:dyDescent="0.25">
      <c r="A14" s="51" t="s">
        <v>135</v>
      </c>
      <c r="B14" s="52"/>
      <c r="C14" s="53"/>
      <c r="D14" s="61">
        <v>670708.09</v>
      </c>
    </row>
    <row r="15" spans="1:4" s="37" customFormat="1" ht="15" customHeight="1" x14ac:dyDescent="0.2">
      <c r="A15" s="57"/>
      <c r="B15" s="58" t="s">
        <v>136</v>
      </c>
      <c r="C15" s="59" t="s">
        <v>137</v>
      </c>
      <c r="D15" s="60">
        <v>670708.09</v>
      </c>
    </row>
    <row r="16" spans="1:4" s="77" customFormat="1" ht="15" customHeight="1" x14ac:dyDescent="0.25">
      <c r="A16" s="51" t="s">
        <v>195</v>
      </c>
      <c r="B16" s="52"/>
      <c r="C16" s="53"/>
      <c r="D16" s="61">
        <v>3749.28</v>
      </c>
    </row>
    <row r="17" spans="1:5" s="79" customFormat="1" ht="15" customHeight="1" x14ac:dyDescent="0.2">
      <c r="A17" s="68"/>
      <c r="B17" s="73" t="s">
        <v>196</v>
      </c>
      <c r="C17" s="64" t="s">
        <v>197</v>
      </c>
      <c r="D17" s="65">
        <v>3749.28</v>
      </c>
    </row>
    <row r="18" spans="1:5" s="77" customFormat="1" ht="15" customHeight="1" x14ac:dyDescent="0.25">
      <c r="A18" s="51" t="s">
        <v>143</v>
      </c>
      <c r="B18" s="52"/>
      <c r="C18" s="53"/>
      <c r="D18" s="61">
        <v>142246.04</v>
      </c>
    </row>
    <row r="19" spans="1:5" s="79" customFormat="1" ht="15" customHeight="1" x14ac:dyDescent="0.2">
      <c r="A19" s="68"/>
      <c r="B19" s="73" t="s">
        <v>179</v>
      </c>
      <c r="C19" s="64" t="s">
        <v>180</v>
      </c>
      <c r="D19" s="65">
        <v>8282.66</v>
      </c>
    </row>
    <row r="20" spans="1:5" s="79" customFormat="1" ht="15" customHeight="1" x14ac:dyDescent="0.2">
      <c r="A20" s="68"/>
      <c r="B20" s="73" t="s">
        <v>148</v>
      </c>
      <c r="C20" s="64" t="s">
        <v>149</v>
      </c>
      <c r="D20" s="65">
        <v>133963.38</v>
      </c>
    </row>
    <row r="21" spans="1:5" s="77" customFormat="1" ht="15" customHeight="1" x14ac:dyDescent="0.25">
      <c r="A21" s="51" t="s">
        <v>153</v>
      </c>
      <c r="B21" s="52"/>
      <c r="C21" s="67"/>
      <c r="D21" s="61">
        <v>1268930.1200000001</v>
      </c>
    </row>
    <row r="22" spans="1:5" s="79" customFormat="1" ht="15" customHeight="1" x14ac:dyDescent="0.2">
      <c r="A22" s="68"/>
      <c r="B22" s="73" t="s">
        <v>170</v>
      </c>
      <c r="C22" s="64" t="s">
        <v>171</v>
      </c>
      <c r="D22" s="65">
        <v>811210.27</v>
      </c>
    </row>
    <row r="23" spans="1:5" s="79" customFormat="1" ht="15" customHeight="1" x14ac:dyDescent="0.2">
      <c r="A23" s="68"/>
      <c r="B23" s="73" t="s">
        <v>189</v>
      </c>
      <c r="C23" s="64" t="s">
        <v>190</v>
      </c>
      <c r="D23" s="65">
        <v>31128.720000000001</v>
      </c>
    </row>
    <row r="24" spans="1:5" s="79" customFormat="1" ht="15" customHeight="1" x14ac:dyDescent="0.2">
      <c r="A24" s="68"/>
      <c r="B24" s="73" t="s">
        <v>154</v>
      </c>
      <c r="C24" s="64" t="s">
        <v>155</v>
      </c>
      <c r="D24" s="65">
        <v>426591.13</v>
      </c>
    </row>
    <row r="25" spans="1:5" s="8" customFormat="1" ht="15" customHeight="1" x14ac:dyDescent="0.25">
      <c r="A25" s="142" t="s">
        <v>21</v>
      </c>
      <c r="B25" s="143"/>
      <c r="C25" s="144"/>
      <c r="D25" s="16">
        <v>2508377.09</v>
      </c>
      <c r="E25" s="55"/>
    </row>
    <row r="26" spans="1:5" x14ac:dyDescent="0.25">
      <c r="D26" s="18"/>
    </row>
  </sheetData>
  <mergeCells count="1">
    <mergeCell ref="A25:C25"/>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1.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70</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56" customFormat="1" ht="15" customHeight="1" x14ac:dyDescent="0.25">
      <c r="A9" s="62" t="s">
        <v>135</v>
      </c>
      <c r="B9" s="72"/>
      <c r="C9" s="67"/>
      <c r="D9" s="63">
        <v>344299.57</v>
      </c>
    </row>
    <row r="10" spans="1:4" s="37" customFormat="1" ht="15" customHeight="1" x14ac:dyDescent="0.2">
      <c r="A10" s="57"/>
      <c r="B10" s="58" t="s">
        <v>136</v>
      </c>
      <c r="C10" s="59" t="s">
        <v>137</v>
      </c>
      <c r="D10" s="60">
        <v>344299.57</v>
      </c>
    </row>
    <row r="11" spans="1:4" s="56" customFormat="1" ht="15" customHeight="1" x14ac:dyDescent="0.25">
      <c r="A11" s="62" t="s">
        <v>143</v>
      </c>
      <c r="B11" s="72"/>
      <c r="C11" s="67"/>
      <c r="D11" s="63">
        <v>584536.31000000006</v>
      </c>
    </row>
    <row r="12" spans="1:4" s="37" customFormat="1" ht="15" customHeight="1" x14ac:dyDescent="0.2">
      <c r="A12" s="57"/>
      <c r="B12" s="58" t="s">
        <v>144</v>
      </c>
      <c r="C12" s="59" t="s">
        <v>145</v>
      </c>
      <c r="D12" s="60">
        <v>32964.61</v>
      </c>
    </row>
    <row r="13" spans="1:4" s="37" customFormat="1" ht="15" customHeight="1" x14ac:dyDescent="0.2">
      <c r="A13" s="57"/>
      <c r="B13" s="58" t="s">
        <v>146</v>
      </c>
      <c r="C13" s="59" t="s">
        <v>147</v>
      </c>
      <c r="D13" s="60">
        <v>551077.15</v>
      </c>
    </row>
    <row r="14" spans="1:4" s="37" customFormat="1" ht="15" customHeight="1" x14ac:dyDescent="0.2">
      <c r="A14" s="57"/>
      <c r="B14" s="58" t="s">
        <v>148</v>
      </c>
      <c r="C14" s="59" t="s">
        <v>149</v>
      </c>
      <c r="D14" s="60">
        <v>494.55</v>
      </c>
    </row>
    <row r="15" spans="1:4" s="56" customFormat="1" ht="15" customHeight="1" x14ac:dyDescent="0.25">
      <c r="A15" s="62" t="s">
        <v>153</v>
      </c>
      <c r="B15" s="72"/>
      <c r="C15" s="67"/>
      <c r="D15" s="63">
        <v>288872.36</v>
      </c>
    </row>
    <row r="16" spans="1:4" s="37" customFormat="1" ht="15" customHeight="1" x14ac:dyDescent="0.2">
      <c r="A16" s="57"/>
      <c r="B16" s="58" t="s">
        <v>154</v>
      </c>
      <c r="C16" s="59" t="s">
        <v>155</v>
      </c>
      <c r="D16" s="60">
        <v>288872.36</v>
      </c>
    </row>
    <row r="17" spans="1:5" s="8" customFormat="1" ht="15" customHeight="1" x14ac:dyDescent="0.25">
      <c r="A17" s="142" t="s">
        <v>21</v>
      </c>
      <c r="B17" s="143"/>
      <c r="C17" s="144"/>
      <c r="D17" s="16">
        <v>1217708.2400000002</v>
      </c>
      <c r="E17" s="55"/>
    </row>
  </sheetData>
  <mergeCells count="1">
    <mergeCell ref="A17:C17"/>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14</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2541</v>
      </c>
    </row>
    <row r="10" spans="1:4" s="37" customFormat="1" ht="15" customHeight="1" x14ac:dyDescent="0.2">
      <c r="A10" s="57"/>
      <c r="B10" s="58" t="s">
        <v>130</v>
      </c>
      <c r="C10" s="59" t="s">
        <v>131</v>
      </c>
      <c r="D10" s="60">
        <v>2541</v>
      </c>
    </row>
    <row r="11" spans="1:4" s="77" customFormat="1" ht="15" customHeight="1" x14ac:dyDescent="0.25">
      <c r="A11" s="51" t="s">
        <v>132</v>
      </c>
      <c r="B11" s="52"/>
      <c r="C11" s="53"/>
      <c r="D11" s="61">
        <v>132649.16</v>
      </c>
    </row>
    <row r="12" spans="1:4" s="37" customFormat="1" ht="15" customHeight="1" x14ac:dyDescent="0.2">
      <c r="A12" s="57"/>
      <c r="B12" s="58" t="s">
        <v>133</v>
      </c>
      <c r="C12" s="59" t="s">
        <v>134</v>
      </c>
      <c r="D12" s="60">
        <v>132649.16</v>
      </c>
    </row>
    <row r="13" spans="1:4" s="77" customFormat="1" ht="15" customHeight="1" x14ac:dyDescent="0.25">
      <c r="A13" s="51" t="s">
        <v>135</v>
      </c>
      <c r="B13" s="52"/>
      <c r="C13" s="53"/>
      <c r="D13" s="61">
        <v>1269228.5899999999</v>
      </c>
    </row>
    <row r="14" spans="1:4" s="37" customFormat="1" ht="15" customHeight="1" x14ac:dyDescent="0.2">
      <c r="A14" s="57"/>
      <c r="B14" s="58" t="s">
        <v>136</v>
      </c>
      <c r="C14" s="59" t="s">
        <v>137</v>
      </c>
      <c r="D14" s="60">
        <v>1269228.5899999999</v>
      </c>
    </row>
    <row r="15" spans="1:4" s="77" customFormat="1" ht="15" customHeight="1" x14ac:dyDescent="0.25">
      <c r="A15" s="51" t="s">
        <v>200</v>
      </c>
      <c r="B15" s="52"/>
      <c r="C15" s="53"/>
      <c r="D15" s="61">
        <v>36565.4</v>
      </c>
    </row>
    <row r="16" spans="1:4" s="37" customFormat="1" ht="15" customHeight="1" x14ac:dyDescent="0.2">
      <c r="A16" s="57"/>
      <c r="B16" s="58" t="s">
        <v>201</v>
      </c>
      <c r="C16" s="59" t="s">
        <v>202</v>
      </c>
      <c r="D16" s="60">
        <v>36565.4</v>
      </c>
    </row>
    <row r="17" spans="1:5" s="77" customFormat="1" ht="15" customHeight="1" x14ac:dyDescent="0.25">
      <c r="A17" s="51" t="s">
        <v>143</v>
      </c>
      <c r="B17" s="52"/>
      <c r="C17" s="53"/>
      <c r="D17" s="61">
        <v>8864835.9100000001</v>
      </c>
    </row>
    <row r="18" spans="1:5" s="37" customFormat="1" ht="15" customHeight="1" x14ac:dyDescent="0.2">
      <c r="A18" s="57"/>
      <c r="B18" s="58" t="s">
        <v>179</v>
      </c>
      <c r="C18" s="59" t="s">
        <v>180</v>
      </c>
      <c r="D18" s="60">
        <v>34467.129999999997</v>
      </c>
    </row>
    <row r="19" spans="1:5" s="79" customFormat="1" ht="15" customHeight="1" x14ac:dyDescent="0.2">
      <c r="A19" s="68"/>
      <c r="B19" s="73" t="s">
        <v>183</v>
      </c>
      <c r="C19" s="64" t="s">
        <v>184</v>
      </c>
      <c r="D19" s="65">
        <v>5121200.1100000003</v>
      </c>
      <c r="E19" s="78"/>
    </row>
    <row r="20" spans="1:5" s="37" customFormat="1" ht="15" customHeight="1" x14ac:dyDescent="0.2">
      <c r="A20" s="57"/>
      <c r="B20" s="58" t="s">
        <v>198</v>
      </c>
      <c r="C20" s="59" t="s">
        <v>199</v>
      </c>
      <c r="D20" s="60">
        <v>3709168.6700000004</v>
      </c>
      <c r="E20" s="70"/>
    </row>
    <row r="21" spans="1:5" s="56" customFormat="1" ht="15" customHeight="1" x14ac:dyDescent="0.25">
      <c r="A21" s="62" t="s">
        <v>150</v>
      </c>
      <c r="B21" s="72"/>
      <c r="C21" s="67"/>
      <c r="D21" s="63">
        <v>622987.24</v>
      </c>
      <c r="E21" s="55"/>
    </row>
    <row r="22" spans="1:5" s="37" customFormat="1" ht="15" customHeight="1" x14ac:dyDescent="0.2">
      <c r="A22" s="57"/>
      <c r="B22" s="58" t="s">
        <v>151</v>
      </c>
      <c r="C22" s="59" t="s">
        <v>152</v>
      </c>
      <c r="D22" s="60">
        <v>622987.24</v>
      </c>
      <c r="E22" s="70"/>
    </row>
    <row r="23" spans="1:5" s="56" customFormat="1" ht="15" customHeight="1" x14ac:dyDescent="0.25">
      <c r="A23" s="62" t="s">
        <v>153</v>
      </c>
      <c r="B23" s="72"/>
      <c r="C23" s="67"/>
      <c r="D23" s="63">
        <v>63529.24</v>
      </c>
      <c r="E23" s="55"/>
    </row>
    <row r="24" spans="1:5" s="37" customFormat="1" ht="15" customHeight="1" x14ac:dyDescent="0.2">
      <c r="A24" s="57"/>
      <c r="B24" s="58" t="s">
        <v>187</v>
      </c>
      <c r="C24" s="59" t="s">
        <v>188</v>
      </c>
      <c r="D24" s="60">
        <v>46401.42</v>
      </c>
      <c r="E24" s="70"/>
    </row>
    <row r="25" spans="1:5" s="37" customFormat="1" ht="15" customHeight="1" x14ac:dyDescent="0.2">
      <c r="A25" s="57"/>
      <c r="B25" s="58" t="s">
        <v>154</v>
      </c>
      <c r="C25" s="59" t="s">
        <v>155</v>
      </c>
      <c r="D25" s="60">
        <v>17127.82</v>
      </c>
      <c r="E25" s="70"/>
    </row>
    <row r="26" spans="1:5" s="79" customFormat="1" ht="15" customHeight="1" x14ac:dyDescent="0.25">
      <c r="A26" s="142" t="s">
        <v>21</v>
      </c>
      <c r="B26" s="143"/>
      <c r="C26" s="144"/>
      <c r="D26" s="16">
        <v>10992336.540000001</v>
      </c>
      <c r="E26" s="78"/>
    </row>
  </sheetData>
  <mergeCells count="1">
    <mergeCell ref="A26:C26"/>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1.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19</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15275.33</v>
      </c>
    </row>
    <row r="10" spans="1:4" s="37" customFormat="1" ht="15" customHeight="1" x14ac:dyDescent="0.2">
      <c r="A10" s="57"/>
      <c r="B10" s="58" t="s">
        <v>130</v>
      </c>
      <c r="C10" s="59" t="s">
        <v>131</v>
      </c>
      <c r="D10" s="60">
        <v>15275.33</v>
      </c>
    </row>
    <row r="11" spans="1:4" s="37" customFormat="1" ht="15" customHeight="1" x14ac:dyDescent="0.25">
      <c r="A11" s="51" t="s">
        <v>132</v>
      </c>
      <c r="B11" s="52"/>
      <c r="C11" s="53"/>
      <c r="D11" s="61">
        <v>10897.26</v>
      </c>
    </row>
    <row r="12" spans="1:4" s="37" customFormat="1" ht="15" customHeight="1" x14ac:dyDescent="0.2">
      <c r="A12" s="57"/>
      <c r="B12" s="58" t="s">
        <v>133</v>
      </c>
      <c r="C12" s="59" t="s">
        <v>134</v>
      </c>
      <c r="D12" s="60">
        <v>10897.26</v>
      </c>
    </row>
    <row r="13" spans="1:4" s="56" customFormat="1" ht="15" customHeight="1" x14ac:dyDescent="0.25">
      <c r="A13" s="51" t="s">
        <v>135</v>
      </c>
      <c r="B13" s="52"/>
      <c r="C13" s="53"/>
      <c r="D13" s="61">
        <v>643305.93999999994</v>
      </c>
    </row>
    <row r="14" spans="1:4" s="37" customFormat="1" ht="15" customHeight="1" x14ac:dyDescent="0.2">
      <c r="A14" s="57"/>
      <c r="B14" s="58" t="s">
        <v>136</v>
      </c>
      <c r="C14" s="59" t="s">
        <v>137</v>
      </c>
      <c r="D14" s="60">
        <v>643305.93999999994</v>
      </c>
    </row>
    <row r="15" spans="1:4" s="56" customFormat="1" ht="15" customHeight="1" x14ac:dyDescent="0.25">
      <c r="A15" s="62" t="s">
        <v>138</v>
      </c>
      <c r="B15" s="52"/>
      <c r="C15" s="53"/>
      <c r="D15" s="61">
        <v>761.08999999999992</v>
      </c>
    </row>
    <row r="16" spans="1:4" s="37" customFormat="1" ht="15" customHeight="1" x14ac:dyDescent="0.2">
      <c r="A16" s="57"/>
      <c r="B16" s="58" t="s">
        <v>156</v>
      </c>
      <c r="C16" s="59" t="s">
        <v>157</v>
      </c>
      <c r="D16" s="60">
        <v>631.14</v>
      </c>
    </row>
    <row r="17" spans="1:5" s="37" customFormat="1" ht="15" customHeight="1" x14ac:dyDescent="0.2">
      <c r="A17" s="68"/>
      <c r="B17" s="73" t="s">
        <v>139</v>
      </c>
      <c r="C17" s="64" t="s">
        <v>140</v>
      </c>
      <c r="D17" s="65">
        <v>129.94999999999999</v>
      </c>
    </row>
    <row r="18" spans="1:5" s="77" customFormat="1" ht="15" customHeight="1" x14ac:dyDescent="0.25">
      <c r="A18" s="62" t="s">
        <v>158</v>
      </c>
      <c r="B18" s="72"/>
      <c r="C18" s="67"/>
      <c r="D18" s="63">
        <v>276477.71999999997</v>
      </c>
    </row>
    <row r="19" spans="1:5" s="37" customFormat="1" ht="15" customHeight="1" x14ac:dyDescent="0.2">
      <c r="A19" s="68"/>
      <c r="B19" s="73" t="s">
        <v>159</v>
      </c>
      <c r="C19" s="64" t="s">
        <v>160</v>
      </c>
      <c r="D19" s="65">
        <v>276477.71999999997</v>
      </c>
    </row>
    <row r="20" spans="1:5" s="77" customFormat="1" ht="15" customHeight="1" x14ac:dyDescent="0.25">
      <c r="A20" s="62" t="s">
        <v>143</v>
      </c>
      <c r="B20" s="72"/>
      <c r="C20" s="67"/>
      <c r="D20" s="63">
        <v>669664.82999999996</v>
      </c>
    </row>
    <row r="21" spans="1:5" s="37" customFormat="1" ht="15" customHeight="1" x14ac:dyDescent="0.2">
      <c r="A21" s="68"/>
      <c r="B21" s="73" t="s">
        <v>148</v>
      </c>
      <c r="C21" s="64" t="s">
        <v>149</v>
      </c>
      <c r="D21" s="65">
        <v>669664.82999999996</v>
      </c>
    </row>
    <row r="22" spans="1:5" s="56" customFormat="1" ht="15" customHeight="1" x14ac:dyDescent="0.25">
      <c r="A22" s="51" t="s">
        <v>150</v>
      </c>
      <c r="B22" s="52"/>
      <c r="C22" s="53"/>
      <c r="D22" s="61">
        <v>50689.38</v>
      </c>
    </row>
    <row r="23" spans="1:5" s="37" customFormat="1" ht="15" customHeight="1" x14ac:dyDescent="0.2">
      <c r="A23" s="68"/>
      <c r="B23" s="73" t="s">
        <v>151</v>
      </c>
      <c r="C23" s="64" t="s">
        <v>152</v>
      </c>
      <c r="D23" s="65">
        <v>50689.38</v>
      </c>
    </row>
    <row r="24" spans="1:5" s="56" customFormat="1" ht="15" customHeight="1" x14ac:dyDescent="0.25">
      <c r="A24" s="51" t="s">
        <v>205</v>
      </c>
      <c r="B24" s="52"/>
      <c r="C24" s="53"/>
      <c r="D24" s="61">
        <v>153513.93</v>
      </c>
    </row>
    <row r="25" spans="1:5" s="37" customFormat="1" ht="15" customHeight="1" x14ac:dyDescent="0.2">
      <c r="A25" s="68"/>
      <c r="B25" s="73" t="s">
        <v>206</v>
      </c>
      <c r="C25" s="64" t="s">
        <v>207</v>
      </c>
      <c r="D25" s="65">
        <v>153513.93</v>
      </c>
    </row>
    <row r="26" spans="1:5" s="56" customFormat="1" ht="15" customHeight="1" x14ac:dyDescent="0.25">
      <c r="A26" s="51" t="s">
        <v>153</v>
      </c>
      <c r="B26" s="52"/>
      <c r="C26" s="53"/>
      <c r="D26" s="61">
        <v>787252.45</v>
      </c>
    </row>
    <row r="27" spans="1:5" s="37" customFormat="1" ht="15" customHeight="1" x14ac:dyDescent="0.2">
      <c r="A27" s="68"/>
      <c r="B27" s="73" t="s">
        <v>170</v>
      </c>
      <c r="C27" s="64" t="s">
        <v>171</v>
      </c>
      <c r="D27" s="65">
        <v>122925.78</v>
      </c>
    </row>
    <row r="28" spans="1:5" s="37" customFormat="1" ht="15" customHeight="1" x14ac:dyDescent="0.2">
      <c r="A28" s="68"/>
      <c r="B28" s="73" t="s">
        <v>189</v>
      </c>
      <c r="C28" s="64" t="s">
        <v>190</v>
      </c>
      <c r="D28" s="65">
        <v>2398.1799999999998</v>
      </c>
    </row>
    <row r="29" spans="1:5" s="37" customFormat="1" ht="15" customHeight="1" x14ac:dyDescent="0.2">
      <c r="A29" s="68"/>
      <c r="B29" s="73" t="s">
        <v>154</v>
      </c>
      <c r="C29" s="64" t="s">
        <v>155</v>
      </c>
      <c r="D29" s="65">
        <v>661928.49</v>
      </c>
    </row>
    <row r="30" spans="1:5" s="8" customFormat="1" ht="15" customHeight="1" x14ac:dyDescent="0.25">
      <c r="A30" s="142" t="s">
        <v>21</v>
      </c>
      <c r="B30" s="143"/>
      <c r="C30" s="144"/>
      <c r="D30" s="16">
        <v>2607837.9299999997</v>
      </c>
      <c r="E30" s="55"/>
    </row>
    <row r="31" spans="1:5" x14ac:dyDescent="0.25">
      <c r="D31" s="18"/>
    </row>
  </sheetData>
  <mergeCells count="1">
    <mergeCell ref="A30:C30"/>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8</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29</v>
      </c>
      <c r="B9" s="14" t="s">
        <v>30</v>
      </c>
      <c r="C9" s="31">
        <v>111589013.41</v>
      </c>
    </row>
    <row r="10" spans="1:3" s="12" customFormat="1" ht="15" customHeight="1" x14ac:dyDescent="0.2">
      <c r="A10" s="24" t="s">
        <v>31</v>
      </c>
      <c r="B10" s="14" t="s">
        <v>74</v>
      </c>
      <c r="C10" s="31">
        <v>382816.47</v>
      </c>
    </row>
    <row r="11" spans="1:3" s="12" customFormat="1" ht="15" customHeight="1" x14ac:dyDescent="0.2">
      <c r="A11" s="24" t="s">
        <v>32</v>
      </c>
      <c r="B11" s="14" t="s">
        <v>33</v>
      </c>
      <c r="C11" s="31">
        <v>112327.88</v>
      </c>
    </row>
    <row r="12" spans="1:3" s="12" customFormat="1" ht="15" customHeight="1" x14ac:dyDescent="0.2">
      <c r="A12" s="24" t="s">
        <v>34</v>
      </c>
      <c r="B12" s="14" t="s">
        <v>35</v>
      </c>
      <c r="C12" s="31">
        <v>28998084.59</v>
      </c>
    </row>
    <row r="13" spans="1:3" s="12" customFormat="1" ht="15" customHeight="1" x14ac:dyDescent="0.2">
      <c r="A13" s="24" t="s">
        <v>36</v>
      </c>
      <c r="B13" s="14" t="s">
        <v>75</v>
      </c>
      <c r="C13" s="31">
        <v>71982.58</v>
      </c>
    </row>
    <row r="14" spans="1:3" s="12" customFormat="1" ht="15" customHeight="1" x14ac:dyDescent="0.2">
      <c r="A14" s="24" t="s">
        <v>77</v>
      </c>
      <c r="B14" s="14" t="s">
        <v>78</v>
      </c>
      <c r="C14" s="31">
        <v>1900030.85</v>
      </c>
    </row>
    <row r="15" spans="1:3" s="12" customFormat="1" ht="15" customHeight="1" x14ac:dyDescent="0.2">
      <c r="A15" s="24" t="s">
        <v>37</v>
      </c>
      <c r="B15" s="14" t="s">
        <v>76</v>
      </c>
      <c r="C15" s="31">
        <v>953491.6</v>
      </c>
    </row>
    <row r="16" spans="1:3" s="8" customFormat="1" ht="15" customHeight="1" x14ac:dyDescent="0.25">
      <c r="A16" s="25" t="s">
        <v>21</v>
      </c>
      <c r="B16" s="15"/>
      <c r="C16" s="16">
        <f>SUM(C9:C15)</f>
        <v>144007747.38</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7" width="11.5546875" style="89"/>
  </cols>
  <sheetData>
    <row r="1" spans="1:7" ht="39" customHeight="1" x14ac:dyDescent="0.25">
      <c r="A1" s="32"/>
      <c r="B1" s="1"/>
      <c r="C1" s="1"/>
      <c r="D1" s="3" t="s">
        <v>101</v>
      </c>
    </row>
    <row r="3" spans="1:7" s="8" customFormat="1" ht="39.6" x14ac:dyDescent="0.25">
      <c r="A3" s="4" t="s">
        <v>102</v>
      </c>
      <c r="B3" s="4"/>
      <c r="C3" s="4"/>
      <c r="D3" s="4"/>
      <c r="E3" s="90"/>
      <c r="F3" s="90"/>
      <c r="G3" s="90"/>
    </row>
    <row r="4" spans="1:7" s="8" customFormat="1" x14ac:dyDescent="0.25">
      <c r="A4" s="4" t="s">
        <v>71</v>
      </c>
      <c r="B4" s="4"/>
      <c r="C4" s="4"/>
      <c r="D4" s="4"/>
      <c r="E4" s="90"/>
      <c r="F4" s="90"/>
      <c r="G4" s="90"/>
    </row>
    <row r="5" spans="1:7" s="8" customFormat="1" x14ac:dyDescent="0.25">
      <c r="A5" s="4" t="s">
        <v>127</v>
      </c>
      <c r="B5" s="4"/>
      <c r="C5" s="4"/>
      <c r="D5" s="4"/>
      <c r="E5" s="90"/>
      <c r="F5" s="90"/>
      <c r="G5" s="90"/>
    </row>
    <row r="6" spans="1:7" s="8" customFormat="1" x14ac:dyDescent="0.25">
      <c r="E6" s="90"/>
      <c r="F6" s="90"/>
      <c r="G6" s="90"/>
    </row>
    <row r="7" spans="1:7" s="8" customFormat="1" x14ac:dyDescent="0.25">
      <c r="D7" s="49" t="s">
        <v>0</v>
      </c>
      <c r="E7" s="90"/>
      <c r="F7" s="90"/>
      <c r="G7" s="90"/>
    </row>
    <row r="8" spans="1:7" s="8" customFormat="1" ht="36" customHeight="1" x14ac:dyDescent="0.25">
      <c r="A8" s="34" t="s">
        <v>128</v>
      </c>
      <c r="B8" s="13"/>
      <c r="C8" s="50"/>
      <c r="D8" s="7" t="s">
        <v>3</v>
      </c>
      <c r="E8" s="90"/>
      <c r="F8" s="90"/>
      <c r="G8" s="90"/>
    </row>
    <row r="9" spans="1:7" s="77" customFormat="1" ht="15" customHeight="1" x14ac:dyDescent="0.25">
      <c r="A9" s="51" t="s">
        <v>208</v>
      </c>
      <c r="B9" s="52"/>
      <c r="C9" s="53"/>
      <c r="D9" s="54">
        <v>648163.81999999995</v>
      </c>
      <c r="E9" s="82"/>
    </row>
    <row r="10" spans="1:7" s="77" customFormat="1" ht="15" customHeight="1" x14ac:dyDescent="0.2">
      <c r="A10" s="51"/>
      <c r="B10" s="73" t="s">
        <v>209</v>
      </c>
      <c r="C10" s="64" t="s">
        <v>210</v>
      </c>
      <c r="D10" s="65">
        <v>106575.5</v>
      </c>
      <c r="E10" s="82"/>
    </row>
    <row r="11" spans="1:7" s="77" customFormat="1" ht="15" customHeight="1" x14ac:dyDescent="0.2">
      <c r="A11" s="51"/>
      <c r="B11" s="73" t="s">
        <v>211</v>
      </c>
      <c r="C11" s="64" t="s">
        <v>212</v>
      </c>
      <c r="D11" s="65">
        <v>541588.31999999995</v>
      </c>
      <c r="E11" s="82"/>
    </row>
    <row r="12" spans="1:7" s="77" customFormat="1" ht="15" customHeight="1" x14ac:dyDescent="0.25">
      <c r="A12" s="51" t="s">
        <v>213</v>
      </c>
      <c r="B12" s="52"/>
      <c r="C12" s="53"/>
      <c r="D12" s="61">
        <v>22285.260000000002</v>
      </c>
      <c r="E12" s="82"/>
    </row>
    <row r="13" spans="1:7" s="77" customFormat="1" ht="15" customHeight="1" x14ac:dyDescent="0.2">
      <c r="A13" s="51"/>
      <c r="B13" s="73" t="s">
        <v>214</v>
      </c>
      <c r="C13" s="64" t="s">
        <v>215</v>
      </c>
      <c r="D13" s="65">
        <v>9224.2800000000007</v>
      </c>
      <c r="E13" s="82"/>
    </row>
    <row r="14" spans="1:7" s="77" customFormat="1" ht="15" customHeight="1" x14ac:dyDescent="0.2">
      <c r="A14" s="51"/>
      <c r="B14" s="73" t="s">
        <v>216</v>
      </c>
      <c r="C14" s="64" t="s">
        <v>217</v>
      </c>
      <c r="D14" s="65">
        <v>8099.97</v>
      </c>
      <c r="E14" s="82"/>
    </row>
    <row r="15" spans="1:7" s="77" customFormat="1" ht="15" customHeight="1" x14ac:dyDescent="0.2">
      <c r="A15" s="51"/>
      <c r="B15" s="73" t="s">
        <v>218</v>
      </c>
      <c r="C15" s="64" t="s">
        <v>219</v>
      </c>
      <c r="D15" s="65">
        <v>4961.01</v>
      </c>
      <c r="E15" s="82"/>
    </row>
    <row r="16" spans="1:7" s="77" customFormat="1" ht="15" customHeight="1" x14ac:dyDescent="0.25">
      <c r="A16" s="51" t="s">
        <v>129</v>
      </c>
      <c r="B16" s="52"/>
      <c r="C16" s="53"/>
      <c r="D16" s="61">
        <v>11930895.559999999</v>
      </c>
      <c r="E16" s="82"/>
    </row>
    <row r="17" spans="1:5" s="77" customFormat="1" ht="15" customHeight="1" x14ac:dyDescent="0.2">
      <c r="A17" s="51"/>
      <c r="B17" s="73" t="s">
        <v>172</v>
      </c>
      <c r="C17" s="64" t="s">
        <v>173</v>
      </c>
      <c r="D17" s="65">
        <v>4906968.5199999996</v>
      </c>
      <c r="E17" s="82"/>
    </row>
    <row r="18" spans="1:5" s="77" customFormat="1" ht="15" customHeight="1" x14ac:dyDescent="0.2">
      <c r="A18" s="51"/>
      <c r="B18" s="73" t="s">
        <v>130</v>
      </c>
      <c r="C18" s="64" t="s">
        <v>131</v>
      </c>
      <c r="D18" s="65">
        <v>7018106.5999999996</v>
      </c>
      <c r="E18" s="82"/>
    </row>
    <row r="19" spans="1:5" s="77" customFormat="1" ht="15" customHeight="1" x14ac:dyDescent="0.2">
      <c r="A19" s="51"/>
      <c r="B19" s="73" t="s">
        <v>220</v>
      </c>
      <c r="C19" s="64" t="s">
        <v>221</v>
      </c>
      <c r="D19" s="65">
        <v>5820.44</v>
      </c>
      <c r="E19" s="82"/>
    </row>
    <row r="20" spans="1:5" s="77" customFormat="1" ht="15" customHeight="1" x14ac:dyDescent="0.25">
      <c r="A20" s="51" t="s">
        <v>132</v>
      </c>
      <c r="B20" s="52"/>
      <c r="C20" s="53"/>
      <c r="D20" s="61">
        <v>801764.89999999991</v>
      </c>
      <c r="E20" s="82"/>
    </row>
    <row r="21" spans="1:5" s="77" customFormat="1" ht="15" customHeight="1" x14ac:dyDescent="0.2">
      <c r="A21" s="51"/>
      <c r="B21" s="73" t="s">
        <v>222</v>
      </c>
      <c r="C21" s="64" t="s">
        <v>223</v>
      </c>
      <c r="D21" s="65">
        <v>151766.9</v>
      </c>
      <c r="E21" s="82"/>
    </row>
    <row r="22" spans="1:5" s="77" customFormat="1" ht="15" customHeight="1" x14ac:dyDescent="0.2">
      <c r="A22" s="51"/>
      <c r="B22" s="73" t="s">
        <v>224</v>
      </c>
      <c r="C22" s="64" t="s">
        <v>225</v>
      </c>
      <c r="D22" s="65">
        <v>849.03</v>
      </c>
      <c r="E22" s="82"/>
    </row>
    <row r="23" spans="1:5" s="77" customFormat="1" ht="15" customHeight="1" x14ac:dyDescent="0.2">
      <c r="A23" s="51"/>
      <c r="B23" s="73" t="s">
        <v>226</v>
      </c>
      <c r="C23" s="64" t="s">
        <v>227</v>
      </c>
      <c r="D23" s="65">
        <v>218966.83</v>
      </c>
      <c r="E23" s="82"/>
    </row>
    <row r="24" spans="1:5" s="77" customFormat="1" ht="15" customHeight="1" x14ac:dyDescent="0.2">
      <c r="A24" s="51"/>
      <c r="B24" s="73" t="s">
        <v>228</v>
      </c>
      <c r="C24" s="64" t="s">
        <v>229</v>
      </c>
      <c r="D24" s="65">
        <v>349542.66</v>
      </c>
      <c r="E24" s="82"/>
    </row>
    <row r="25" spans="1:5" s="77" customFormat="1" ht="15" customHeight="1" x14ac:dyDescent="0.2">
      <c r="A25" s="51"/>
      <c r="B25" s="73" t="s">
        <v>133</v>
      </c>
      <c r="C25" s="64" t="s">
        <v>134</v>
      </c>
      <c r="D25" s="65">
        <v>80639.48</v>
      </c>
      <c r="E25" s="82"/>
    </row>
    <row r="26" spans="1:5" s="77" customFormat="1" ht="15" customHeight="1" x14ac:dyDescent="0.25">
      <c r="A26" s="51" t="s">
        <v>135</v>
      </c>
      <c r="B26" s="52"/>
      <c r="C26" s="53"/>
      <c r="D26" s="61">
        <v>5266952.13</v>
      </c>
      <c r="E26" s="82"/>
    </row>
    <row r="27" spans="1:5" s="77" customFormat="1" ht="15" customHeight="1" x14ac:dyDescent="0.2">
      <c r="A27" s="51"/>
      <c r="B27" s="73" t="s">
        <v>136</v>
      </c>
      <c r="C27" s="64" t="s">
        <v>137</v>
      </c>
      <c r="D27" s="65">
        <v>5266841.96</v>
      </c>
      <c r="E27" s="82"/>
    </row>
    <row r="28" spans="1:5" s="77" customFormat="1" ht="15" customHeight="1" x14ac:dyDescent="0.2">
      <c r="A28" s="51"/>
      <c r="B28" s="73" t="s">
        <v>174</v>
      </c>
      <c r="C28" s="64" t="s">
        <v>175</v>
      </c>
      <c r="D28" s="65">
        <v>110.17</v>
      </c>
      <c r="E28" s="82"/>
    </row>
    <row r="29" spans="1:5" s="77" customFormat="1" ht="15" customHeight="1" x14ac:dyDescent="0.25">
      <c r="A29" s="51" t="s">
        <v>200</v>
      </c>
      <c r="B29" s="52"/>
      <c r="C29" s="53"/>
      <c r="D29" s="61">
        <v>2201507.11</v>
      </c>
      <c r="E29" s="82"/>
    </row>
    <row r="30" spans="1:5" s="77" customFormat="1" ht="15" customHeight="1" x14ac:dyDescent="0.2">
      <c r="A30" s="51"/>
      <c r="B30" s="73" t="s">
        <v>230</v>
      </c>
      <c r="C30" s="64" t="s">
        <v>231</v>
      </c>
      <c r="D30" s="65">
        <v>524214.62</v>
      </c>
      <c r="E30" s="82"/>
    </row>
    <row r="31" spans="1:5" s="77" customFormat="1" ht="15" customHeight="1" x14ac:dyDescent="0.2">
      <c r="A31" s="51"/>
      <c r="B31" s="73" t="s">
        <v>201</v>
      </c>
      <c r="C31" s="64" t="s">
        <v>202</v>
      </c>
      <c r="D31" s="65">
        <v>128185.99</v>
      </c>
      <c r="E31" s="82"/>
    </row>
    <row r="32" spans="1:5" s="77" customFormat="1" ht="15" customHeight="1" x14ac:dyDescent="0.2">
      <c r="A32" s="51"/>
      <c r="B32" s="73" t="s">
        <v>232</v>
      </c>
      <c r="C32" s="64" t="s">
        <v>233</v>
      </c>
      <c r="D32" s="65">
        <v>1546284.24</v>
      </c>
      <c r="E32" s="82"/>
    </row>
    <row r="33" spans="1:5" s="77" customFormat="1" ht="15" customHeight="1" x14ac:dyDescent="0.2">
      <c r="A33" s="51"/>
      <c r="B33" s="73" t="s">
        <v>234</v>
      </c>
      <c r="C33" s="64" t="s">
        <v>235</v>
      </c>
      <c r="D33" s="65">
        <v>2822.26</v>
      </c>
      <c r="E33" s="82"/>
    </row>
    <row r="34" spans="1:5" s="77" customFormat="1" ht="15" customHeight="1" x14ac:dyDescent="0.25">
      <c r="A34" s="51" t="s">
        <v>138</v>
      </c>
      <c r="B34" s="52"/>
      <c r="C34" s="53"/>
      <c r="D34" s="61">
        <v>46269.729999999996</v>
      </c>
      <c r="E34" s="82"/>
    </row>
    <row r="35" spans="1:5" s="77" customFormat="1" ht="15" customHeight="1" x14ac:dyDescent="0.2">
      <c r="A35" s="51"/>
      <c r="B35" s="73" t="s">
        <v>141</v>
      </c>
      <c r="C35" s="64" t="s">
        <v>142</v>
      </c>
      <c r="D35" s="65">
        <v>1927.78</v>
      </c>
      <c r="E35" s="82"/>
    </row>
    <row r="36" spans="1:5" s="77" customFormat="1" ht="15" customHeight="1" x14ac:dyDescent="0.2">
      <c r="A36" s="51"/>
      <c r="B36" s="73" t="s">
        <v>236</v>
      </c>
      <c r="C36" s="64" t="s">
        <v>237</v>
      </c>
      <c r="D36" s="65">
        <v>44341.95</v>
      </c>
      <c r="E36" s="82"/>
    </row>
    <row r="37" spans="1:5" s="77" customFormat="1" ht="15" customHeight="1" x14ac:dyDescent="0.25">
      <c r="A37" s="51" t="s">
        <v>158</v>
      </c>
      <c r="B37" s="52"/>
      <c r="C37" s="53"/>
      <c r="D37" s="61">
        <v>1823008.32</v>
      </c>
      <c r="E37" s="82"/>
    </row>
    <row r="38" spans="1:5" s="77" customFormat="1" ht="15" customHeight="1" x14ac:dyDescent="0.2">
      <c r="A38" s="51"/>
      <c r="B38" s="73" t="s">
        <v>238</v>
      </c>
      <c r="C38" s="64" t="s">
        <v>239</v>
      </c>
      <c r="D38" s="65">
        <v>1549212.6</v>
      </c>
      <c r="E38" s="82"/>
    </row>
    <row r="39" spans="1:5" s="77" customFormat="1" ht="15" customHeight="1" x14ac:dyDescent="0.2">
      <c r="A39" s="51"/>
      <c r="B39" s="73" t="s">
        <v>240</v>
      </c>
      <c r="C39" s="64" t="s">
        <v>241</v>
      </c>
      <c r="D39" s="65">
        <v>118578.23</v>
      </c>
      <c r="E39" s="82"/>
    </row>
    <row r="40" spans="1:5" s="77" customFormat="1" ht="15" customHeight="1" x14ac:dyDescent="0.2">
      <c r="A40" s="51"/>
      <c r="B40" s="73" t="s">
        <v>159</v>
      </c>
      <c r="C40" s="64" t="s">
        <v>160</v>
      </c>
      <c r="D40" s="65">
        <v>155217.49</v>
      </c>
      <c r="E40" s="82"/>
    </row>
    <row r="41" spans="1:5" s="77" customFormat="1" ht="15" customHeight="1" x14ac:dyDescent="0.25">
      <c r="A41" s="51" t="s">
        <v>176</v>
      </c>
      <c r="B41" s="52"/>
      <c r="C41" s="53"/>
      <c r="D41" s="61">
        <v>9055736.3899999987</v>
      </c>
      <c r="E41" s="82"/>
    </row>
    <row r="42" spans="1:5" s="77" customFormat="1" ht="15" customHeight="1" x14ac:dyDescent="0.2">
      <c r="A42" s="51"/>
      <c r="B42" s="73" t="s">
        <v>242</v>
      </c>
      <c r="C42" s="64" t="s">
        <v>243</v>
      </c>
      <c r="D42" s="65">
        <v>21226.03</v>
      </c>
      <c r="E42" s="82"/>
    </row>
    <row r="43" spans="1:5" s="77" customFormat="1" ht="15" customHeight="1" x14ac:dyDescent="0.2">
      <c r="A43" s="51"/>
      <c r="B43" s="73" t="s">
        <v>177</v>
      </c>
      <c r="C43" s="64" t="s">
        <v>178</v>
      </c>
      <c r="D43" s="65">
        <v>9034510.3599999994</v>
      </c>
      <c r="E43" s="82"/>
    </row>
    <row r="44" spans="1:5" s="77" customFormat="1" ht="15" customHeight="1" x14ac:dyDescent="0.25">
      <c r="A44" s="51" t="s">
        <v>195</v>
      </c>
      <c r="B44" s="52"/>
      <c r="C44" s="53"/>
      <c r="D44" s="61">
        <v>60209.85</v>
      </c>
      <c r="E44" s="82"/>
    </row>
    <row r="45" spans="1:5" s="77" customFormat="1" ht="15" customHeight="1" x14ac:dyDescent="0.2">
      <c r="A45" s="51"/>
      <c r="B45" s="73" t="s">
        <v>244</v>
      </c>
      <c r="C45" s="64" t="s">
        <v>245</v>
      </c>
      <c r="D45" s="65">
        <v>2268.75</v>
      </c>
      <c r="E45" s="82"/>
    </row>
    <row r="46" spans="1:5" s="77" customFormat="1" ht="15" customHeight="1" x14ac:dyDescent="0.2">
      <c r="A46" s="51"/>
      <c r="B46" s="73" t="s">
        <v>246</v>
      </c>
      <c r="C46" s="64" t="s">
        <v>247</v>
      </c>
      <c r="D46" s="65">
        <v>57941.1</v>
      </c>
      <c r="E46" s="82"/>
    </row>
    <row r="47" spans="1:5" s="77" customFormat="1" ht="15" customHeight="1" x14ac:dyDescent="0.25">
      <c r="A47" s="51" t="s">
        <v>143</v>
      </c>
      <c r="B47" s="52"/>
      <c r="C47" s="53"/>
      <c r="D47" s="61">
        <v>3887844.8200000003</v>
      </c>
      <c r="E47" s="82"/>
    </row>
    <row r="48" spans="1:5" s="77" customFormat="1" ht="15" customHeight="1" x14ac:dyDescent="0.2">
      <c r="A48" s="51"/>
      <c r="B48" s="73" t="s">
        <v>179</v>
      </c>
      <c r="C48" s="64" t="s">
        <v>180</v>
      </c>
      <c r="D48" s="65">
        <v>537242.94999999995</v>
      </c>
      <c r="E48" s="82"/>
    </row>
    <row r="49" spans="1:5" s="77" customFormat="1" ht="15" customHeight="1" x14ac:dyDescent="0.2">
      <c r="A49" s="51"/>
      <c r="B49" s="73" t="s">
        <v>198</v>
      </c>
      <c r="C49" s="64" t="s">
        <v>199</v>
      </c>
      <c r="D49" s="65">
        <v>2469257.16</v>
      </c>
      <c r="E49" s="82"/>
    </row>
    <row r="50" spans="1:5" s="77" customFormat="1" ht="15" customHeight="1" x14ac:dyDescent="0.2">
      <c r="A50" s="51"/>
      <c r="B50" s="73" t="s">
        <v>248</v>
      </c>
      <c r="C50" s="64" t="s">
        <v>249</v>
      </c>
      <c r="D50" s="65">
        <v>18166.39</v>
      </c>
      <c r="E50" s="82"/>
    </row>
    <row r="51" spans="1:5" s="77" customFormat="1" ht="15" customHeight="1" x14ac:dyDescent="0.2">
      <c r="A51" s="51"/>
      <c r="B51" s="73" t="s">
        <v>148</v>
      </c>
      <c r="C51" s="64" t="s">
        <v>149</v>
      </c>
      <c r="D51" s="65">
        <v>33175.33</v>
      </c>
      <c r="E51" s="82"/>
    </row>
    <row r="52" spans="1:5" s="77" customFormat="1" ht="15" customHeight="1" x14ac:dyDescent="0.2">
      <c r="A52" s="51"/>
      <c r="B52" s="73" t="s">
        <v>250</v>
      </c>
      <c r="C52" s="64" t="s">
        <v>251</v>
      </c>
      <c r="D52" s="65">
        <v>830002.99</v>
      </c>
      <c r="E52" s="82"/>
    </row>
    <row r="53" spans="1:5" s="77" customFormat="1" ht="15" customHeight="1" x14ac:dyDescent="0.25">
      <c r="A53" s="51" t="s">
        <v>150</v>
      </c>
      <c r="B53" s="52"/>
      <c r="C53" s="53"/>
      <c r="D53" s="61">
        <v>5583100.6500000004</v>
      </c>
      <c r="E53" s="82"/>
    </row>
    <row r="54" spans="1:5" s="77" customFormat="1" ht="15" customHeight="1" x14ac:dyDescent="0.2">
      <c r="A54" s="51"/>
      <c r="B54" s="73" t="s">
        <v>252</v>
      </c>
      <c r="C54" s="64" t="s">
        <v>253</v>
      </c>
      <c r="D54" s="65">
        <v>109548.1</v>
      </c>
      <c r="E54" s="82"/>
    </row>
    <row r="55" spans="1:5" s="77" customFormat="1" ht="15" customHeight="1" x14ac:dyDescent="0.2">
      <c r="A55" s="51"/>
      <c r="B55" s="73" t="s">
        <v>254</v>
      </c>
      <c r="C55" s="64" t="s">
        <v>255</v>
      </c>
      <c r="D55" s="65">
        <v>750817.92</v>
      </c>
      <c r="E55" s="82"/>
    </row>
    <row r="56" spans="1:5" s="77" customFormat="1" ht="15" customHeight="1" x14ac:dyDescent="0.2">
      <c r="A56" s="51"/>
      <c r="B56" s="73" t="s">
        <v>151</v>
      </c>
      <c r="C56" s="64" t="s">
        <v>152</v>
      </c>
      <c r="D56" s="65">
        <v>1678756.23</v>
      </c>
      <c r="E56" s="82"/>
    </row>
    <row r="57" spans="1:5" s="77" customFormat="1" ht="15" customHeight="1" x14ac:dyDescent="0.2">
      <c r="A57" s="51"/>
      <c r="B57" s="73" t="s">
        <v>256</v>
      </c>
      <c r="C57" s="64" t="s">
        <v>257</v>
      </c>
      <c r="D57" s="65">
        <v>738531.34</v>
      </c>
      <c r="E57" s="82"/>
    </row>
    <row r="58" spans="1:5" s="77" customFormat="1" ht="15" customHeight="1" x14ac:dyDescent="0.2">
      <c r="A58" s="51"/>
      <c r="B58" s="73" t="s">
        <v>258</v>
      </c>
      <c r="C58" s="64" t="s">
        <v>259</v>
      </c>
      <c r="D58" s="65">
        <v>442523.03</v>
      </c>
      <c r="E58" s="82"/>
    </row>
    <row r="59" spans="1:5" s="77" customFormat="1" ht="15" customHeight="1" x14ac:dyDescent="0.2">
      <c r="A59" s="51"/>
      <c r="B59" s="73" t="s">
        <v>260</v>
      </c>
      <c r="C59" s="64" t="s">
        <v>261</v>
      </c>
      <c r="D59" s="65">
        <v>1393595.55</v>
      </c>
      <c r="E59" s="82"/>
    </row>
    <row r="60" spans="1:5" s="77" customFormat="1" ht="15" customHeight="1" x14ac:dyDescent="0.2">
      <c r="A60" s="51"/>
      <c r="B60" s="73" t="s">
        <v>262</v>
      </c>
      <c r="C60" s="64" t="s">
        <v>263</v>
      </c>
      <c r="D60" s="65">
        <v>391591.28</v>
      </c>
      <c r="E60" s="82"/>
    </row>
    <row r="61" spans="1:5" s="77" customFormat="1" ht="15" customHeight="1" x14ac:dyDescent="0.2">
      <c r="A61" s="57"/>
      <c r="B61" s="58" t="s">
        <v>264</v>
      </c>
      <c r="C61" s="59" t="s">
        <v>265</v>
      </c>
      <c r="D61" s="83">
        <v>77737.2</v>
      </c>
      <c r="E61" s="76"/>
    </row>
    <row r="62" spans="1:5" s="77" customFormat="1" ht="15" customHeight="1" x14ac:dyDescent="0.25">
      <c r="A62" s="62" t="s">
        <v>205</v>
      </c>
      <c r="B62" s="72"/>
      <c r="C62" s="67"/>
      <c r="D62" s="74">
        <v>2778172.03</v>
      </c>
      <c r="E62" s="91"/>
    </row>
    <row r="63" spans="1:5" s="77" customFormat="1" ht="15" customHeight="1" x14ac:dyDescent="0.2">
      <c r="A63" s="51"/>
      <c r="B63" s="73" t="s">
        <v>266</v>
      </c>
      <c r="C63" s="64" t="s">
        <v>267</v>
      </c>
      <c r="D63" s="84">
        <v>32879.49</v>
      </c>
      <c r="E63" s="76"/>
    </row>
    <row r="64" spans="1:5" s="77" customFormat="1" ht="15" customHeight="1" x14ac:dyDescent="0.2">
      <c r="A64" s="57"/>
      <c r="B64" s="58" t="s">
        <v>268</v>
      </c>
      <c r="C64" s="59" t="s">
        <v>269</v>
      </c>
      <c r="D64" s="83">
        <v>101351.12</v>
      </c>
      <c r="E64" s="76"/>
    </row>
    <row r="65" spans="1:5" s="77" customFormat="1" ht="15" customHeight="1" x14ac:dyDescent="0.2">
      <c r="A65" s="57"/>
      <c r="B65" s="58" t="s">
        <v>206</v>
      </c>
      <c r="C65" s="59" t="s">
        <v>207</v>
      </c>
      <c r="D65" s="83">
        <v>2513315.44</v>
      </c>
      <c r="E65" s="76"/>
    </row>
    <row r="66" spans="1:5" s="79" customFormat="1" ht="15" customHeight="1" x14ac:dyDescent="0.2">
      <c r="A66" s="57"/>
      <c r="B66" s="58" t="s">
        <v>270</v>
      </c>
      <c r="C66" s="59" t="s">
        <v>271</v>
      </c>
      <c r="D66" s="83">
        <v>8540.34</v>
      </c>
      <c r="E66" s="78"/>
    </row>
    <row r="67" spans="1:5" s="77" customFormat="1" ht="15" customHeight="1" x14ac:dyDescent="0.2">
      <c r="A67" s="51"/>
      <c r="B67" s="73" t="s">
        <v>272</v>
      </c>
      <c r="C67" s="64" t="s">
        <v>273</v>
      </c>
      <c r="D67" s="84">
        <v>122085.64</v>
      </c>
      <c r="E67" s="76"/>
    </row>
    <row r="68" spans="1:5" s="77" customFormat="1" ht="15" customHeight="1" x14ac:dyDescent="0.25">
      <c r="A68" s="62" t="s">
        <v>274</v>
      </c>
      <c r="B68" s="72"/>
      <c r="C68" s="67"/>
      <c r="D68" s="74">
        <v>542454.87</v>
      </c>
      <c r="E68" s="76"/>
    </row>
    <row r="69" spans="1:5" s="77" customFormat="1" ht="15" customHeight="1" x14ac:dyDescent="0.2">
      <c r="A69" s="57"/>
      <c r="B69" s="58" t="s">
        <v>275</v>
      </c>
      <c r="C69" s="59" t="s">
        <v>276</v>
      </c>
      <c r="D69" s="83">
        <v>75589</v>
      </c>
      <c r="E69" s="76"/>
    </row>
    <row r="70" spans="1:5" s="77" customFormat="1" ht="15" customHeight="1" x14ac:dyDescent="0.2">
      <c r="A70" s="57"/>
      <c r="B70" s="58" t="s">
        <v>277</v>
      </c>
      <c r="C70" s="59" t="s">
        <v>278</v>
      </c>
      <c r="D70" s="83">
        <v>466865.87</v>
      </c>
      <c r="E70" s="76"/>
    </row>
    <row r="71" spans="1:5" s="77" customFormat="1" ht="15" customHeight="1" x14ac:dyDescent="0.25">
      <c r="A71" s="51" t="s">
        <v>163</v>
      </c>
      <c r="B71" s="52"/>
      <c r="C71" s="53"/>
      <c r="D71" s="85">
        <v>7638748.1699999999</v>
      </c>
      <c r="E71" s="76"/>
    </row>
    <row r="72" spans="1:5" s="77" customFormat="1" ht="15" customHeight="1" x14ac:dyDescent="0.2">
      <c r="A72" s="57"/>
      <c r="B72" s="58" t="s">
        <v>203</v>
      </c>
      <c r="C72" s="59" t="s">
        <v>204</v>
      </c>
      <c r="D72" s="83">
        <v>6956696.0099999998</v>
      </c>
      <c r="E72" s="76"/>
    </row>
    <row r="73" spans="1:5" s="77" customFormat="1" ht="15" customHeight="1" x14ac:dyDescent="0.2">
      <c r="A73" s="57"/>
      <c r="B73" s="58" t="s">
        <v>279</v>
      </c>
      <c r="C73" s="59" t="s">
        <v>280</v>
      </c>
      <c r="D73" s="83">
        <v>176366.41</v>
      </c>
      <c r="E73" s="76"/>
    </row>
    <row r="74" spans="1:5" s="77" customFormat="1" ht="15" customHeight="1" x14ac:dyDescent="0.2">
      <c r="A74" s="57"/>
      <c r="B74" s="58" t="s">
        <v>164</v>
      </c>
      <c r="C74" s="59" t="s">
        <v>165</v>
      </c>
      <c r="D74" s="83">
        <v>505685.75</v>
      </c>
      <c r="E74" s="76"/>
    </row>
    <row r="75" spans="1:5" s="77" customFormat="1" ht="15" customHeight="1" x14ac:dyDescent="0.25">
      <c r="A75" s="62" t="s">
        <v>153</v>
      </c>
      <c r="B75" s="72"/>
      <c r="C75" s="67"/>
      <c r="D75" s="74">
        <v>37594457.280000009</v>
      </c>
      <c r="E75" s="76"/>
    </row>
    <row r="76" spans="1:5" s="77" customFormat="1" ht="15" customHeight="1" x14ac:dyDescent="0.2">
      <c r="A76" s="57"/>
      <c r="B76" s="58" t="s">
        <v>185</v>
      </c>
      <c r="C76" s="59" t="s">
        <v>186</v>
      </c>
      <c r="D76" s="83">
        <v>448.81</v>
      </c>
      <c r="E76" s="76"/>
    </row>
    <row r="77" spans="1:5" s="77" customFormat="1" ht="15" customHeight="1" x14ac:dyDescent="0.2">
      <c r="A77" s="62"/>
      <c r="B77" s="58" t="s">
        <v>281</v>
      </c>
      <c r="C77" s="59" t="s">
        <v>282</v>
      </c>
      <c r="D77" s="83">
        <v>7073.31</v>
      </c>
      <c r="E77" s="76"/>
    </row>
    <row r="78" spans="1:5" s="79" customFormat="1" ht="15" customHeight="1" x14ac:dyDescent="0.2">
      <c r="A78" s="57"/>
      <c r="B78" s="58" t="s">
        <v>187</v>
      </c>
      <c r="C78" s="59" t="s">
        <v>188</v>
      </c>
      <c r="D78" s="83">
        <v>6296114.6299999999</v>
      </c>
      <c r="E78" s="78"/>
    </row>
    <row r="79" spans="1:5" s="79" customFormat="1" ht="15" customHeight="1" x14ac:dyDescent="0.2">
      <c r="A79" s="68"/>
      <c r="B79" s="73" t="s">
        <v>283</v>
      </c>
      <c r="C79" s="64" t="s">
        <v>284</v>
      </c>
      <c r="D79" s="84">
        <v>432008.25</v>
      </c>
      <c r="E79" s="78"/>
    </row>
    <row r="80" spans="1:5" s="77" customFormat="1" ht="15" customHeight="1" x14ac:dyDescent="0.2">
      <c r="A80" s="51"/>
      <c r="B80" s="73" t="s">
        <v>170</v>
      </c>
      <c r="C80" s="64" t="s">
        <v>171</v>
      </c>
      <c r="D80" s="84">
        <v>925282.26</v>
      </c>
      <c r="E80" s="76"/>
    </row>
    <row r="81" spans="1:7" s="79" customFormat="1" ht="15" customHeight="1" x14ac:dyDescent="0.2">
      <c r="A81" s="68"/>
      <c r="B81" s="73" t="s">
        <v>189</v>
      </c>
      <c r="C81" s="64" t="s">
        <v>190</v>
      </c>
      <c r="D81" s="84">
        <v>951948.32</v>
      </c>
      <c r="E81" s="78"/>
    </row>
    <row r="82" spans="1:7" s="79" customFormat="1" ht="15" customHeight="1" x14ac:dyDescent="0.2">
      <c r="A82" s="68"/>
      <c r="B82" s="73" t="s">
        <v>285</v>
      </c>
      <c r="C82" s="64" t="s">
        <v>286</v>
      </c>
      <c r="D82" s="84">
        <v>888.63</v>
      </c>
      <c r="E82" s="78"/>
    </row>
    <row r="83" spans="1:7" s="79" customFormat="1" ht="15" customHeight="1" x14ac:dyDescent="0.2">
      <c r="A83" s="68"/>
      <c r="B83" s="73" t="s">
        <v>287</v>
      </c>
      <c r="C83" s="64" t="s">
        <v>288</v>
      </c>
      <c r="D83" s="84">
        <v>2178.56</v>
      </c>
      <c r="E83" s="78"/>
    </row>
    <row r="84" spans="1:7" s="79" customFormat="1" ht="15" customHeight="1" x14ac:dyDescent="0.2">
      <c r="A84" s="68"/>
      <c r="B84" s="73" t="s">
        <v>154</v>
      </c>
      <c r="C84" s="64" t="s">
        <v>155</v>
      </c>
      <c r="D84" s="84">
        <v>28978514.510000005</v>
      </c>
      <c r="E84" s="78"/>
    </row>
    <row r="85" spans="1:7" s="8" customFormat="1" ht="15" customHeight="1" x14ac:dyDescent="0.25">
      <c r="A85" s="142" t="s">
        <v>21</v>
      </c>
      <c r="B85" s="143"/>
      <c r="C85" s="144"/>
      <c r="D85" s="16">
        <v>89881570.890000015</v>
      </c>
      <c r="E85" s="76"/>
      <c r="F85" s="90"/>
      <c r="G85" s="90"/>
    </row>
  </sheetData>
  <mergeCells count="1">
    <mergeCell ref="A85:C85"/>
  </mergeCells>
  <printOptions horizontalCentered="1"/>
  <pageMargins left="0.39370078740157483" right="0.39370078740157483" top="0.59055118110236227" bottom="0.59055118110236227" header="0" footer="0"/>
  <pageSetup paperSize="9" fitToHeight="0"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100</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224503.57</v>
      </c>
    </row>
    <row r="10" spans="1:4" s="37" customFormat="1" ht="15" customHeight="1" x14ac:dyDescent="0.2">
      <c r="A10" s="57"/>
      <c r="B10" s="58" t="s">
        <v>130</v>
      </c>
      <c r="C10" s="59" t="s">
        <v>131</v>
      </c>
      <c r="D10" s="60">
        <v>224503.57</v>
      </c>
    </row>
    <row r="11" spans="1:4" s="56" customFormat="1" ht="15" customHeight="1" x14ac:dyDescent="0.25">
      <c r="A11" s="51" t="s">
        <v>132</v>
      </c>
      <c r="B11" s="52"/>
      <c r="C11" s="53"/>
      <c r="D11" s="61">
        <v>156186.03</v>
      </c>
    </row>
    <row r="12" spans="1:4" s="37" customFormat="1" ht="15" customHeight="1" x14ac:dyDescent="0.2">
      <c r="A12" s="57"/>
      <c r="B12" s="58" t="s">
        <v>133</v>
      </c>
      <c r="C12" s="59" t="s">
        <v>134</v>
      </c>
      <c r="D12" s="60">
        <v>156186.03</v>
      </c>
    </row>
    <row r="13" spans="1:4" s="77" customFormat="1" ht="15" customHeight="1" x14ac:dyDescent="0.25">
      <c r="A13" s="51" t="s">
        <v>135</v>
      </c>
      <c r="B13" s="52"/>
      <c r="C13" s="53"/>
      <c r="D13" s="61">
        <v>5529443.5800000001</v>
      </c>
    </row>
    <row r="14" spans="1:4" s="56" customFormat="1" ht="15" customHeight="1" x14ac:dyDescent="0.2">
      <c r="A14" s="62"/>
      <c r="B14" s="58" t="s">
        <v>136</v>
      </c>
      <c r="C14" s="59" t="s">
        <v>137</v>
      </c>
      <c r="D14" s="60">
        <v>5529443.5800000001</v>
      </c>
    </row>
    <row r="15" spans="1:4" s="37" customFormat="1" ht="15" customHeight="1" x14ac:dyDescent="0.25">
      <c r="A15" s="62" t="s">
        <v>138</v>
      </c>
      <c r="B15" s="52"/>
      <c r="C15" s="53"/>
      <c r="D15" s="61">
        <v>13327.34</v>
      </c>
    </row>
    <row r="16" spans="1:4" s="79" customFormat="1" ht="15" customHeight="1" x14ac:dyDescent="0.2">
      <c r="A16" s="57"/>
      <c r="B16" s="58" t="s">
        <v>156</v>
      </c>
      <c r="C16" s="59" t="s">
        <v>157</v>
      </c>
      <c r="D16" s="60">
        <v>13327.34</v>
      </c>
    </row>
    <row r="17" spans="1:5" s="56" customFormat="1" ht="15" customHeight="1" x14ac:dyDescent="0.25">
      <c r="A17" s="62" t="s">
        <v>158</v>
      </c>
      <c r="B17" s="72"/>
      <c r="C17" s="67"/>
      <c r="D17" s="63">
        <v>25787.52</v>
      </c>
    </row>
    <row r="18" spans="1:5" s="79" customFormat="1" ht="15" customHeight="1" x14ac:dyDescent="0.2">
      <c r="A18" s="68"/>
      <c r="B18" s="73" t="s">
        <v>159</v>
      </c>
      <c r="C18" s="64" t="s">
        <v>160</v>
      </c>
      <c r="D18" s="65">
        <v>25787.52</v>
      </c>
    </row>
    <row r="19" spans="1:5" s="56" customFormat="1" ht="15" customHeight="1" x14ac:dyDescent="0.25">
      <c r="A19" s="62" t="s">
        <v>195</v>
      </c>
      <c r="B19" s="72"/>
      <c r="C19" s="67"/>
      <c r="D19" s="63">
        <v>2807.2</v>
      </c>
    </row>
    <row r="20" spans="1:5" s="37" customFormat="1" ht="15" customHeight="1" x14ac:dyDescent="0.2">
      <c r="A20" s="68"/>
      <c r="B20" s="73" t="s">
        <v>196</v>
      </c>
      <c r="C20" s="64" t="s">
        <v>197</v>
      </c>
      <c r="D20" s="65">
        <v>2807.2</v>
      </c>
    </row>
    <row r="21" spans="1:5" s="77" customFormat="1" ht="15" customHeight="1" x14ac:dyDescent="0.25">
      <c r="A21" s="62" t="s">
        <v>143</v>
      </c>
      <c r="B21" s="72"/>
      <c r="C21" s="67"/>
      <c r="D21" s="63">
        <v>9368746.0800000001</v>
      </c>
    </row>
    <row r="22" spans="1:5" s="37" customFormat="1" ht="15" customHeight="1" x14ac:dyDescent="0.2">
      <c r="A22" s="68"/>
      <c r="B22" s="73" t="s">
        <v>179</v>
      </c>
      <c r="C22" s="59" t="s">
        <v>180</v>
      </c>
      <c r="D22" s="65">
        <v>253016.38</v>
      </c>
      <c r="E22" s="70"/>
    </row>
    <row r="23" spans="1:5" s="37" customFormat="1" ht="15" customHeight="1" x14ac:dyDescent="0.2">
      <c r="A23" s="57"/>
      <c r="B23" s="58" t="s">
        <v>144</v>
      </c>
      <c r="C23" s="59" t="s">
        <v>145</v>
      </c>
      <c r="D23" s="60">
        <v>59673.479999999996</v>
      </c>
      <c r="E23" s="70"/>
    </row>
    <row r="24" spans="1:5" s="79" customFormat="1" ht="15" customHeight="1" x14ac:dyDescent="0.2">
      <c r="A24" s="57"/>
      <c r="B24" s="58" t="s">
        <v>166</v>
      </c>
      <c r="C24" s="59" t="s">
        <v>167</v>
      </c>
      <c r="D24" s="65">
        <v>7707379.5499999989</v>
      </c>
      <c r="E24" s="78"/>
    </row>
    <row r="25" spans="1:5" s="37" customFormat="1" ht="15" customHeight="1" x14ac:dyDescent="0.2">
      <c r="A25" s="57"/>
      <c r="B25" s="58" t="s">
        <v>146</v>
      </c>
      <c r="C25" s="59" t="s">
        <v>147</v>
      </c>
      <c r="D25" s="60">
        <v>17933.02</v>
      </c>
      <c r="E25" s="70"/>
    </row>
    <row r="26" spans="1:5" s="56" customFormat="1" ht="15" customHeight="1" x14ac:dyDescent="0.2">
      <c r="A26" s="57"/>
      <c r="B26" s="58" t="s">
        <v>168</v>
      </c>
      <c r="C26" s="59" t="s">
        <v>169</v>
      </c>
      <c r="D26" s="83">
        <v>723582.87</v>
      </c>
      <c r="E26" s="70"/>
    </row>
    <row r="27" spans="1:5" s="56" customFormat="1" ht="15" customHeight="1" x14ac:dyDescent="0.2">
      <c r="A27" s="57"/>
      <c r="B27" s="58" t="s">
        <v>198</v>
      </c>
      <c r="C27" s="59" t="s">
        <v>199</v>
      </c>
      <c r="D27" s="83">
        <v>599496.98</v>
      </c>
      <c r="E27" s="70"/>
    </row>
    <row r="28" spans="1:5" s="56" customFormat="1" ht="15" customHeight="1" x14ac:dyDescent="0.2">
      <c r="A28" s="57"/>
      <c r="B28" s="58" t="s">
        <v>148</v>
      </c>
      <c r="C28" s="59" t="s">
        <v>149</v>
      </c>
      <c r="D28" s="83">
        <v>7663.8</v>
      </c>
      <c r="E28" s="70"/>
    </row>
    <row r="29" spans="1:5" s="56" customFormat="1" ht="15" customHeight="1" x14ac:dyDescent="0.25">
      <c r="A29" s="62" t="s">
        <v>150</v>
      </c>
      <c r="B29" s="72"/>
      <c r="C29" s="67"/>
      <c r="D29" s="74">
        <v>432454.07</v>
      </c>
      <c r="E29" s="55"/>
    </row>
    <row r="30" spans="1:5" s="37" customFormat="1" ht="15" customHeight="1" x14ac:dyDescent="0.2">
      <c r="A30" s="57"/>
      <c r="B30" s="58" t="s">
        <v>151</v>
      </c>
      <c r="C30" s="59" t="s">
        <v>152</v>
      </c>
      <c r="D30" s="83">
        <v>432454.07</v>
      </c>
      <c r="E30" s="70"/>
    </row>
    <row r="31" spans="1:5" s="56" customFormat="1" ht="15" customHeight="1" x14ac:dyDescent="0.25">
      <c r="A31" s="62" t="s">
        <v>205</v>
      </c>
      <c r="B31" s="72"/>
      <c r="C31" s="67"/>
      <c r="D31" s="74">
        <v>114499.42</v>
      </c>
      <c r="E31" s="55"/>
    </row>
    <row r="32" spans="1:5" s="56" customFormat="1" ht="15" customHeight="1" x14ac:dyDescent="0.2">
      <c r="A32" s="57"/>
      <c r="B32" s="58" t="s">
        <v>206</v>
      </c>
      <c r="C32" s="59" t="s">
        <v>207</v>
      </c>
      <c r="D32" s="83">
        <v>114499.42</v>
      </c>
      <c r="E32" s="70"/>
    </row>
    <row r="33" spans="1:5" s="56" customFormat="1" ht="15" customHeight="1" x14ac:dyDescent="0.25">
      <c r="A33" s="62" t="s">
        <v>153</v>
      </c>
      <c r="B33" s="72"/>
      <c r="C33" s="67"/>
      <c r="D33" s="74">
        <v>1268484.6599999999</v>
      </c>
      <c r="E33" s="55"/>
    </row>
    <row r="34" spans="1:5" s="56" customFormat="1" ht="15" customHeight="1" x14ac:dyDescent="0.2">
      <c r="A34" s="57"/>
      <c r="B34" s="58" t="s">
        <v>187</v>
      </c>
      <c r="C34" s="59" t="s">
        <v>188</v>
      </c>
      <c r="D34" s="83">
        <v>1478.41</v>
      </c>
      <c r="E34" s="70"/>
    </row>
    <row r="35" spans="1:5" s="56" customFormat="1" ht="15" customHeight="1" x14ac:dyDescent="0.2">
      <c r="A35" s="57"/>
      <c r="B35" s="58" t="s">
        <v>189</v>
      </c>
      <c r="C35" s="59" t="s">
        <v>190</v>
      </c>
      <c r="D35" s="83">
        <v>3938.13</v>
      </c>
      <c r="E35" s="70"/>
    </row>
    <row r="36" spans="1:5" s="56" customFormat="1" ht="15" customHeight="1" x14ac:dyDescent="0.2">
      <c r="A36" s="57"/>
      <c r="B36" s="58" t="s">
        <v>154</v>
      </c>
      <c r="C36" s="59" t="s">
        <v>155</v>
      </c>
      <c r="D36" s="75">
        <v>1263068.1199999999</v>
      </c>
      <c r="E36" s="70"/>
    </row>
    <row r="37" spans="1:5" ht="15" customHeight="1" x14ac:dyDescent="0.25">
      <c r="A37" s="142" t="s">
        <v>21</v>
      </c>
      <c r="B37" s="143"/>
      <c r="C37" s="144"/>
      <c r="D37" s="16">
        <v>17136239.469999999</v>
      </c>
    </row>
  </sheetData>
  <mergeCells count="1">
    <mergeCell ref="A37:C37"/>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s>
  <sheetData>
    <row r="1" spans="1:4" ht="39" customHeight="1" x14ac:dyDescent="0.25">
      <c r="A1" s="32"/>
      <c r="B1" s="1"/>
      <c r="C1" s="1"/>
      <c r="D1" s="3" t="s">
        <v>101</v>
      </c>
    </row>
    <row r="3" spans="1:4" s="8" customFormat="1" ht="38.25" customHeight="1" x14ac:dyDescent="0.25">
      <c r="A3" s="140" t="s">
        <v>102</v>
      </c>
      <c r="B3" s="140"/>
      <c r="C3" s="140"/>
      <c r="D3" s="140"/>
    </row>
    <row r="4" spans="1:4" s="8" customFormat="1" x14ac:dyDescent="0.25">
      <c r="A4" s="4" t="s">
        <v>15</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876354.7</v>
      </c>
    </row>
    <row r="10" spans="1:4" s="79" customFormat="1" ht="15" customHeight="1" x14ac:dyDescent="0.2">
      <c r="A10" s="68"/>
      <c r="B10" s="73" t="s">
        <v>130</v>
      </c>
      <c r="C10" s="64" t="s">
        <v>131</v>
      </c>
      <c r="D10" s="65">
        <v>876354.7</v>
      </c>
    </row>
    <row r="11" spans="1:4" s="77" customFormat="1" ht="15" customHeight="1" x14ac:dyDescent="0.25">
      <c r="A11" s="51" t="s">
        <v>135</v>
      </c>
      <c r="B11" s="52"/>
      <c r="C11" s="53"/>
      <c r="D11" s="61">
        <v>13834.04</v>
      </c>
    </row>
    <row r="12" spans="1:4" s="79" customFormat="1" ht="15" customHeight="1" x14ac:dyDescent="0.2">
      <c r="A12" s="68"/>
      <c r="B12" s="73" t="s">
        <v>136</v>
      </c>
      <c r="C12" s="64" t="s">
        <v>137</v>
      </c>
      <c r="D12" s="65">
        <v>13834.04</v>
      </c>
    </row>
    <row r="13" spans="1:4" s="77" customFormat="1" ht="15" customHeight="1" x14ac:dyDescent="0.25">
      <c r="A13" s="62" t="s">
        <v>138</v>
      </c>
      <c r="B13" s="52"/>
      <c r="C13" s="53"/>
      <c r="D13" s="61">
        <v>1264.56</v>
      </c>
    </row>
    <row r="14" spans="1:4" s="79" customFormat="1" ht="15" customHeight="1" x14ac:dyDescent="0.2">
      <c r="A14" s="68"/>
      <c r="B14" s="73" t="s">
        <v>156</v>
      </c>
      <c r="C14" s="64" t="s">
        <v>157</v>
      </c>
      <c r="D14" s="65">
        <v>1264.56</v>
      </c>
    </row>
    <row r="15" spans="1:4" s="77" customFormat="1" ht="15" customHeight="1" x14ac:dyDescent="0.25">
      <c r="A15" s="51" t="s">
        <v>150</v>
      </c>
      <c r="B15" s="52"/>
      <c r="C15" s="53"/>
      <c r="D15" s="61">
        <v>354283.22</v>
      </c>
    </row>
    <row r="16" spans="1:4" s="79" customFormat="1" ht="15" customHeight="1" x14ac:dyDescent="0.2">
      <c r="A16" s="68"/>
      <c r="B16" s="73" t="s">
        <v>151</v>
      </c>
      <c r="C16" s="64" t="s">
        <v>152</v>
      </c>
      <c r="D16" s="65">
        <v>354283.22</v>
      </c>
    </row>
    <row r="17" spans="1:5" s="8" customFormat="1" ht="15" customHeight="1" x14ac:dyDescent="0.25">
      <c r="A17" s="142" t="s">
        <v>21</v>
      </c>
      <c r="B17" s="143"/>
      <c r="C17" s="144"/>
      <c r="D17" s="16">
        <v>1245736.52</v>
      </c>
      <c r="E17" s="70"/>
    </row>
  </sheetData>
  <mergeCells count="2">
    <mergeCell ref="A3:D3"/>
    <mergeCell ref="A17:C17"/>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16</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54">
        <v>544357.76</v>
      </c>
    </row>
    <row r="10" spans="1:4" s="56" customFormat="1" ht="15" customHeight="1" x14ac:dyDescent="0.2">
      <c r="A10" s="57"/>
      <c r="B10" s="58" t="s">
        <v>130</v>
      </c>
      <c r="C10" s="59" t="s">
        <v>131</v>
      </c>
      <c r="D10" s="60">
        <v>544357.76</v>
      </c>
    </row>
    <row r="11" spans="1:4" s="56" customFormat="1" ht="15" customHeight="1" x14ac:dyDescent="0.25">
      <c r="A11" s="51" t="s">
        <v>132</v>
      </c>
      <c r="B11" s="52"/>
      <c r="C11" s="53"/>
      <c r="D11" s="61">
        <v>86396.33</v>
      </c>
    </row>
    <row r="12" spans="1:4" s="77" customFormat="1" ht="15" customHeight="1" x14ac:dyDescent="0.2">
      <c r="A12" s="57"/>
      <c r="B12" s="58" t="s">
        <v>133</v>
      </c>
      <c r="C12" s="59" t="s">
        <v>134</v>
      </c>
      <c r="D12" s="60">
        <v>86396.33</v>
      </c>
    </row>
    <row r="13" spans="1:4" s="77" customFormat="1" ht="15" customHeight="1" x14ac:dyDescent="0.25">
      <c r="A13" s="62" t="s">
        <v>135</v>
      </c>
      <c r="B13" s="72"/>
      <c r="C13" s="67"/>
      <c r="D13" s="63">
        <v>6827.79</v>
      </c>
    </row>
    <row r="14" spans="1:4" s="77" customFormat="1" ht="15" customHeight="1" x14ac:dyDescent="0.2">
      <c r="A14" s="57"/>
      <c r="B14" s="58" t="s">
        <v>136</v>
      </c>
      <c r="C14" s="59" t="s">
        <v>137</v>
      </c>
      <c r="D14" s="60">
        <v>6827.79</v>
      </c>
    </row>
    <row r="15" spans="1:4" s="77" customFormat="1" ht="15" customHeight="1" x14ac:dyDescent="0.25">
      <c r="A15" s="62" t="s">
        <v>138</v>
      </c>
      <c r="B15" s="72"/>
      <c r="C15" s="67"/>
      <c r="D15" s="63">
        <v>2055.41</v>
      </c>
    </row>
    <row r="16" spans="1:4" s="77" customFormat="1" ht="15" customHeight="1" x14ac:dyDescent="0.2">
      <c r="A16" s="57"/>
      <c r="B16" s="58" t="s">
        <v>156</v>
      </c>
      <c r="C16" s="59" t="s">
        <v>157</v>
      </c>
      <c r="D16" s="60">
        <v>2055.41</v>
      </c>
    </row>
    <row r="17" spans="1:4" s="77" customFormat="1" ht="15" customHeight="1" x14ac:dyDescent="0.25">
      <c r="A17" s="62" t="s">
        <v>195</v>
      </c>
      <c r="B17" s="72"/>
      <c r="C17" s="67"/>
      <c r="D17" s="63">
        <v>2412.8000000000002</v>
      </c>
    </row>
    <row r="18" spans="1:4" s="77" customFormat="1" ht="15" customHeight="1" x14ac:dyDescent="0.2">
      <c r="A18" s="57"/>
      <c r="B18" s="58" t="s">
        <v>196</v>
      </c>
      <c r="C18" s="59" t="s">
        <v>197</v>
      </c>
      <c r="D18" s="60">
        <v>2412.8000000000002</v>
      </c>
    </row>
    <row r="19" spans="1:4" s="77" customFormat="1" ht="15" customHeight="1" x14ac:dyDescent="0.25">
      <c r="A19" s="62" t="s">
        <v>143</v>
      </c>
      <c r="B19" s="72"/>
      <c r="C19" s="67"/>
      <c r="D19" s="63">
        <v>286622.2</v>
      </c>
    </row>
    <row r="20" spans="1:4" s="77" customFormat="1" ht="15" customHeight="1" x14ac:dyDescent="0.2">
      <c r="A20" s="57"/>
      <c r="B20" s="58" t="s">
        <v>181</v>
      </c>
      <c r="C20" s="59" t="s">
        <v>182</v>
      </c>
      <c r="D20" s="60">
        <v>286622.2</v>
      </c>
    </row>
    <row r="21" spans="1:4" s="77" customFormat="1" ht="15" customHeight="1" x14ac:dyDescent="0.25">
      <c r="A21" s="62" t="s">
        <v>150</v>
      </c>
      <c r="B21" s="72"/>
      <c r="C21" s="67"/>
      <c r="D21" s="63">
        <v>1601902.62</v>
      </c>
    </row>
    <row r="22" spans="1:4" s="77" customFormat="1" ht="15" customHeight="1" x14ac:dyDescent="0.2">
      <c r="A22" s="57"/>
      <c r="B22" s="58" t="s">
        <v>151</v>
      </c>
      <c r="C22" s="59" t="s">
        <v>152</v>
      </c>
      <c r="D22" s="60">
        <v>1601902.62</v>
      </c>
    </row>
    <row r="23" spans="1:4" s="8" customFormat="1" ht="15" customHeight="1" x14ac:dyDescent="0.25">
      <c r="A23" s="142" t="s">
        <v>21</v>
      </c>
      <c r="B23" s="143"/>
      <c r="C23" s="144"/>
      <c r="D23" s="16">
        <v>2530574.91</v>
      </c>
    </row>
    <row r="24" spans="1:4" x14ac:dyDescent="0.25">
      <c r="D24" s="89"/>
    </row>
    <row r="25" spans="1:4" x14ac:dyDescent="0.25">
      <c r="D25" s="89"/>
    </row>
    <row r="26" spans="1:4" x14ac:dyDescent="0.25">
      <c r="D26" s="89"/>
    </row>
    <row r="27" spans="1:4" x14ac:dyDescent="0.25">
      <c r="D27" s="89"/>
    </row>
    <row r="28" spans="1:4" x14ac:dyDescent="0.25">
      <c r="D28" s="89"/>
    </row>
  </sheetData>
  <mergeCells count="1">
    <mergeCell ref="A23:C23"/>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23</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77" customFormat="1" ht="15" customHeight="1" x14ac:dyDescent="0.25">
      <c r="A9" s="51" t="s">
        <v>213</v>
      </c>
      <c r="B9" s="52"/>
      <c r="C9" s="53"/>
      <c r="D9" s="54">
        <v>9930.2000000000007</v>
      </c>
      <c r="E9" s="76"/>
    </row>
    <row r="10" spans="1:5" s="37" customFormat="1" ht="15" customHeight="1" x14ac:dyDescent="0.2">
      <c r="A10" s="57"/>
      <c r="B10" s="58" t="s">
        <v>216</v>
      </c>
      <c r="C10" s="59" t="s">
        <v>217</v>
      </c>
      <c r="D10" s="60">
        <v>9930.2000000000007</v>
      </c>
      <c r="E10" s="55"/>
    </row>
    <row r="11" spans="1:5" s="77" customFormat="1" ht="15" customHeight="1" x14ac:dyDescent="0.25">
      <c r="A11" s="62" t="s">
        <v>129</v>
      </c>
      <c r="B11" s="72"/>
      <c r="C11" s="67"/>
      <c r="D11" s="63">
        <v>4922.28</v>
      </c>
      <c r="E11" s="76"/>
    </row>
    <row r="12" spans="1:5" s="37" customFormat="1" ht="15" customHeight="1" x14ac:dyDescent="0.2">
      <c r="A12" s="68"/>
      <c r="B12" s="73" t="s">
        <v>220</v>
      </c>
      <c r="C12" s="64" t="s">
        <v>221</v>
      </c>
      <c r="D12" s="65">
        <v>4922.28</v>
      </c>
      <c r="E12" s="70"/>
    </row>
    <row r="13" spans="1:5" s="77" customFormat="1" ht="15" customHeight="1" x14ac:dyDescent="0.25">
      <c r="A13" s="62" t="s">
        <v>132</v>
      </c>
      <c r="B13" s="72"/>
      <c r="C13" s="67"/>
      <c r="D13" s="63">
        <v>345943.38</v>
      </c>
      <c r="E13" s="76"/>
    </row>
    <row r="14" spans="1:5" s="79" customFormat="1" ht="15" customHeight="1" x14ac:dyDescent="0.2">
      <c r="A14" s="68"/>
      <c r="B14" s="73" t="s">
        <v>133</v>
      </c>
      <c r="C14" s="64" t="s">
        <v>134</v>
      </c>
      <c r="D14" s="65">
        <v>345943.38</v>
      </c>
      <c r="E14" s="78"/>
    </row>
    <row r="15" spans="1:5" s="77" customFormat="1" ht="15" customHeight="1" x14ac:dyDescent="0.25">
      <c r="A15" s="62" t="s">
        <v>138</v>
      </c>
      <c r="B15" s="72"/>
      <c r="C15" s="67"/>
      <c r="D15" s="63">
        <v>152663.57</v>
      </c>
      <c r="E15" s="76"/>
    </row>
    <row r="16" spans="1:5" s="79" customFormat="1" ht="15" customHeight="1" x14ac:dyDescent="0.2">
      <c r="A16" s="57"/>
      <c r="B16" s="58" t="s">
        <v>156</v>
      </c>
      <c r="C16" s="59" t="s">
        <v>157</v>
      </c>
      <c r="D16" s="60">
        <v>101812.54</v>
      </c>
      <c r="E16" s="76"/>
    </row>
    <row r="17" spans="1:5" s="79" customFormat="1" ht="15" customHeight="1" x14ac:dyDescent="0.2">
      <c r="A17" s="68"/>
      <c r="B17" s="73" t="s">
        <v>139</v>
      </c>
      <c r="C17" s="64" t="s">
        <v>140</v>
      </c>
      <c r="D17" s="65">
        <v>38353.61</v>
      </c>
      <c r="E17" s="78"/>
    </row>
    <row r="18" spans="1:5" s="79" customFormat="1" ht="15" customHeight="1" x14ac:dyDescent="0.2">
      <c r="A18" s="57"/>
      <c r="B18" s="58" t="s">
        <v>141</v>
      </c>
      <c r="C18" s="59" t="s">
        <v>142</v>
      </c>
      <c r="D18" s="60">
        <v>12497.42</v>
      </c>
      <c r="E18" s="78"/>
    </row>
    <row r="19" spans="1:5" s="56" customFormat="1" ht="15" customHeight="1" x14ac:dyDescent="0.25">
      <c r="A19" s="62" t="s">
        <v>158</v>
      </c>
      <c r="B19" s="72"/>
      <c r="C19" s="67"/>
      <c r="D19" s="63">
        <v>981279</v>
      </c>
      <c r="E19" s="55"/>
    </row>
    <row r="20" spans="1:5" s="37" customFormat="1" ht="15" customHeight="1" x14ac:dyDescent="0.2">
      <c r="A20" s="57"/>
      <c r="B20" s="58" t="s">
        <v>159</v>
      </c>
      <c r="C20" s="59" t="s">
        <v>160</v>
      </c>
      <c r="D20" s="60">
        <v>981279</v>
      </c>
      <c r="E20" s="70"/>
    </row>
    <row r="21" spans="1:5" s="77" customFormat="1" ht="15" customHeight="1" x14ac:dyDescent="0.25">
      <c r="A21" s="51" t="s">
        <v>195</v>
      </c>
      <c r="B21" s="52"/>
      <c r="C21" s="67"/>
      <c r="D21" s="61">
        <v>108540.34</v>
      </c>
      <c r="E21" s="76"/>
    </row>
    <row r="22" spans="1:5" s="79" customFormat="1" ht="15" customHeight="1" x14ac:dyDescent="0.2">
      <c r="A22" s="68"/>
      <c r="B22" s="73" t="s">
        <v>196</v>
      </c>
      <c r="C22" s="59" t="s">
        <v>197</v>
      </c>
      <c r="D22" s="65">
        <v>108540.34</v>
      </c>
      <c r="E22" s="78"/>
    </row>
    <row r="23" spans="1:5" s="77" customFormat="1" ht="15" customHeight="1" x14ac:dyDescent="0.25">
      <c r="A23" s="51" t="s">
        <v>143</v>
      </c>
      <c r="B23" s="52"/>
      <c r="C23" s="67"/>
      <c r="D23" s="61">
        <v>55099.06</v>
      </c>
      <c r="E23" s="76"/>
    </row>
    <row r="24" spans="1:5" s="79" customFormat="1" ht="15" customHeight="1" x14ac:dyDescent="0.2">
      <c r="A24" s="68"/>
      <c r="B24" s="73" t="s">
        <v>148</v>
      </c>
      <c r="C24" s="59" t="s">
        <v>149</v>
      </c>
      <c r="D24" s="65">
        <v>55099.06</v>
      </c>
      <c r="E24" s="78"/>
    </row>
    <row r="25" spans="1:5" s="56" customFormat="1" ht="15" customHeight="1" x14ac:dyDescent="0.25">
      <c r="A25" s="62" t="s">
        <v>150</v>
      </c>
      <c r="B25" s="72"/>
      <c r="C25" s="67"/>
      <c r="D25" s="63">
        <v>121882.04</v>
      </c>
      <c r="E25" s="55"/>
    </row>
    <row r="26" spans="1:5" s="37" customFormat="1" ht="15" customHeight="1" x14ac:dyDescent="0.2">
      <c r="A26" s="57"/>
      <c r="B26" s="58" t="s">
        <v>151</v>
      </c>
      <c r="C26" s="59" t="s">
        <v>152</v>
      </c>
      <c r="D26" s="60">
        <v>121882.04</v>
      </c>
      <c r="E26" s="70"/>
    </row>
    <row r="27" spans="1:5" s="56" customFormat="1" ht="15" customHeight="1" x14ac:dyDescent="0.25">
      <c r="A27" s="62" t="s">
        <v>274</v>
      </c>
      <c r="B27" s="72"/>
      <c r="C27" s="67"/>
      <c r="D27" s="63">
        <v>8454.07</v>
      </c>
      <c r="E27" s="55"/>
    </row>
    <row r="28" spans="1:5" s="37" customFormat="1" ht="15" customHeight="1" x14ac:dyDescent="0.2">
      <c r="A28" s="57"/>
      <c r="B28" s="58" t="s">
        <v>289</v>
      </c>
      <c r="C28" s="59" t="s">
        <v>290</v>
      </c>
      <c r="D28" s="60">
        <v>8454.07</v>
      </c>
      <c r="E28" s="70"/>
    </row>
    <row r="29" spans="1:5" s="56" customFormat="1" ht="15" customHeight="1" x14ac:dyDescent="0.25">
      <c r="A29" s="62" t="s">
        <v>153</v>
      </c>
      <c r="B29" s="72"/>
      <c r="C29" s="67"/>
      <c r="D29" s="63">
        <v>1719795.59</v>
      </c>
      <c r="E29" s="55"/>
    </row>
    <row r="30" spans="1:5" s="37" customFormat="1" ht="15" customHeight="1" x14ac:dyDescent="0.2">
      <c r="A30" s="57"/>
      <c r="B30" s="58" t="s">
        <v>285</v>
      </c>
      <c r="C30" s="59" t="s">
        <v>286</v>
      </c>
      <c r="D30" s="60">
        <v>1719795.59</v>
      </c>
      <c r="E30" s="70"/>
    </row>
    <row r="31" spans="1:5" s="8" customFormat="1" ht="15" customHeight="1" x14ac:dyDescent="0.25">
      <c r="A31" s="142" t="s">
        <v>21</v>
      </c>
      <c r="B31" s="143"/>
      <c r="C31" s="144"/>
      <c r="D31" s="16">
        <v>3508509.5300000003</v>
      </c>
      <c r="E31" s="55"/>
    </row>
  </sheetData>
  <mergeCells count="1">
    <mergeCell ref="A31:C31"/>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Zeros="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5" ht="39" customHeight="1" x14ac:dyDescent="0.25">
      <c r="A1" s="32"/>
      <c r="B1" s="1"/>
      <c r="C1" s="1"/>
      <c r="D1" s="3" t="s">
        <v>101</v>
      </c>
    </row>
    <row r="3" spans="1:5" s="8" customFormat="1" ht="39.6" x14ac:dyDescent="0.25">
      <c r="A3" s="4" t="s">
        <v>102</v>
      </c>
      <c r="B3" s="4"/>
      <c r="C3" s="4"/>
      <c r="D3" s="4"/>
    </row>
    <row r="4" spans="1:5" s="8" customFormat="1" x14ac:dyDescent="0.25">
      <c r="A4" s="4" t="s">
        <v>17</v>
      </c>
      <c r="B4" s="4"/>
      <c r="C4" s="4"/>
      <c r="D4" s="4"/>
    </row>
    <row r="5" spans="1:5" s="8" customFormat="1" x14ac:dyDescent="0.25">
      <c r="A5" s="4" t="s">
        <v>127</v>
      </c>
      <c r="B5" s="4"/>
      <c r="C5" s="4"/>
      <c r="D5" s="4"/>
    </row>
    <row r="6" spans="1:5" s="8" customFormat="1" x14ac:dyDescent="0.25"/>
    <row r="7" spans="1:5" s="8" customFormat="1" x14ac:dyDescent="0.25">
      <c r="D7" s="49" t="s">
        <v>0</v>
      </c>
    </row>
    <row r="8" spans="1:5" s="8" customFormat="1" ht="36" customHeight="1" x14ac:dyDescent="0.25">
      <c r="A8" s="34" t="s">
        <v>128</v>
      </c>
      <c r="B8" s="13"/>
      <c r="C8" s="50"/>
      <c r="D8" s="7" t="s">
        <v>3</v>
      </c>
    </row>
    <row r="9" spans="1:5" s="77" customFormat="1" ht="15" customHeight="1" x14ac:dyDescent="0.25">
      <c r="A9" s="51" t="s">
        <v>208</v>
      </c>
      <c r="B9" s="52"/>
      <c r="C9" s="53"/>
      <c r="D9" s="54">
        <v>2333539.7799999998</v>
      </c>
      <c r="E9" s="76"/>
    </row>
    <row r="10" spans="1:5" s="37" customFormat="1" ht="15" customHeight="1" x14ac:dyDescent="0.2">
      <c r="A10" s="57"/>
      <c r="B10" s="58" t="s">
        <v>209</v>
      </c>
      <c r="C10" s="59" t="s">
        <v>210</v>
      </c>
      <c r="D10" s="60">
        <v>2307039.7799999998</v>
      </c>
      <c r="E10" s="55"/>
    </row>
    <row r="11" spans="1:5" s="37" customFormat="1" ht="15" customHeight="1" x14ac:dyDescent="0.2">
      <c r="A11" s="57"/>
      <c r="B11" s="58" t="s">
        <v>211</v>
      </c>
      <c r="C11" s="59" t="s">
        <v>212</v>
      </c>
      <c r="D11" s="60">
        <v>26500</v>
      </c>
      <c r="E11" s="55"/>
    </row>
    <row r="12" spans="1:5" s="37" customFormat="1" ht="15" customHeight="1" x14ac:dyDescent="0.25">
      <c r="A12" s="62" t="s">
        <v>138</v>
      </c>
      <c r="B12" s="52"/>
      <c r="C12" s="53"/>
      <c r="D12" s="61">
        <v>10839.12</v>
      </c>
      <c r="E12" s="55"/>
    </row>
    <row r="13" spans="1:5" s="37" customFormat="1" ht="15" customHeight="1" x14ac:dyDescent="0.2">
      <c r="A13" s="57"/>
      <c r="B13" s="58" t="s">
        <v>141</v>
      </c>
      <c r="C13" s="59" t="s">
        <v>142</v>
      </c>
      <c r="D13" s="60">
        <v>10839.12</v>
      </c>
      <c r="E13" s="55"/>
    </row>
    <row r="14" spans="1:5" s="56" customFormat="1" ht="15" customHeight="1" x14ac:dyDescent="0.25">
      <c r="A14" s="62" t="s">
        <v>158</v>
      </c>
      <c r="B14" s="58"/>
      <c r="C14" s="59"/>
      <c r="D14" s="63">
        <v>3067459.67</v>
      </c>
      <c r="E14" s="55"/>
    </row>
    <row r="15" spans="1:5" s="56" customFormat="1" ht="15" customHeight="1" x14ac:dyDescent="0.2">
      <c r="A15" s="62"/>
      <c r="B15" s="58" t="s">
        <v>159</v>
      </c>
      <c r="C15" s="59" t="s">
        <v>160</v>
      </c>
      <c r="D15" s="60">
        <v>3067459.67</v>
      </c>
      <c r="E15" s="55"/>
    </row>
    <row r="16" spans="1:5" s="56" customFormat="1" ht="15" customHeight="1" x14ac:dyDescent="0.25">
      <c r="A16" s="62" t="s">
        <v>150</v>
      </c>
      <c r="B16" s="58"/>
      <c r="C16" s="59"/>
      <c r="D16" s="63">
        <v>146702.85</v>
      </c>
      <c r="E16" s="55"/>
    </row>
    <row r="17" spans="1:5" s="37" customFormat="1" ht="15" customHeight="1" x14ac:dyDescent="0.2">
      <c r="A17" s="68"/>
      <c r="B17" s="73" t="s">
        <v>151</v>
      </c>
      <c r="C17" s="59" t="s">
        <v>152</v>
      </c>
      <c r="D17" s="65">
        <v>146702.85</v>
      </c>
      <c r="E17" s="70"/>
    </row>
    <row r="18" spans="1:5" s="37" customFormat="1" ht="15" customHeight="1" x14ac:dyDescent="0.25">
      <c r="A18" s="51" t="s">
        <v>153</v>
      </c>
      <c r="B18" s="52"/>
      <c r="C18" s="67"/>
      <c r="D18" s="61">
        <v>145600.02000000002</v>
      </c>
      <c r="E18" s="70"/>
    </row>
    <row r="19" spans="1:5" s="37" customFormat="1" ht="15" customHeight="1" x14ac:dyDescent="0.2">
      <c r="A19" s="57"/>
      <c r="B19" s="58" t="s">
        <v>189</v>
      </c>
      <c r="C19" s="59" t="s">
        <v>190</v>
      </c>
      <c r="D19" s="60">
        <v>1000</v>
      </c>
      <c r="E19" s="70"/>
    </row>
    <row r="20" spans="1:5" s="37" customFormat="1" ht="15" customHeight="1" x14ac:dyDescent="0.2">
      <c r="A20" s="68"/>
      <c r="B20" s="73" t="s">
        <v>154</v>
      </c>
      <c r="C20" s="64" t="s">
        <v>155</v>
      </c>
      <c r="D20" s="65">
        <v>144600.02000000002</v>
      </c>
      <c r="E20" s="70"/>
    </row>
    <row r="21" spans="1:5" s="93" customFormat="1" ht="15" customHeight="1" x14ac:dyDescent="0.25">
      <c r="A21" s="145" t="s">
        <v>21</v>
      </c>
      <c r="B21" s="145"/>
      <c r="C21" s="145"/>
      <c r="D21" s="86">
        <v>5704141.4399999995</v>
      </c>
      <c r="E21" s="92"/>
    </row>
    <row r="22" spans="1:5" x14ac:dyDescent="0.25">
      <c r="D22" s="89"/>
    </row>
  </sheetData>
  <mergeCells count="1">
    <mergeCell ref="A21:C21"/>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60.6640625" customWidth="1"/>
    <col min="4" max="4" width="23.6640625" customWidth="1"/>
    <col min="5" max="5" width="12.6640625" bestFit="1" customWidth="1"/>
  </cols>
  <sheetData>
    <row r="1" spans="1:4" ht="39" customHeight="1" x14ac:dyDescent="0.25">
      <c r="A1" s="32"/>
      <c r="B1" s="1"/>
      <c r="C1" s="1"/>
      <c r="D1" s="3" t="s">
        <v>101</v>
      </c>
    </row>
    <row r="3" spans="1:4" s="8" customFormat="1" ht="39.6" x14ac:dyDescent="0.25">
      <c r="A3" s="4" t="s">
        <v>102</v>
      </c>
      <c r="B3" s="4"/>
      <c r="C3" s="4"/>
      <c r="D3" s="4"/>
    </row>
    <row r="4" spans="1:4" s="8" customFormat="1" x14ac:dyDescent="0.25">
      <c r="A4" s="4" t="s">
        <v>18</v>
      </c>
      <c r="B4" s="4"/>
      <c r="C4" s="4"/>
      <c r="D4" s="4"/>
    </row>
    <row r="5" spans="1:4" s="8" customFormat="1" x14ac:dyDescent="0.25">
      <c r="A5" s="4" t="s">
        <v>127</v>
      </c>
      <c r="B5" s="4"/>
      <c r="C5" s="4"/>
      <c r="D5" s="4"/>
    </row>
    <row r="6" spans="1:4" s="8" customFormat="1" x14ac:dyDescent="0.25"/>
    <row r="7" spans="1:4" s="8" customFormat="1" x14ac:dyDescent="0.25">
      <c r="D7" s="49" t="s">
        <v>0</v>
      </c>
    </row>
    <row r="8" spans="1:4" s="8" customFormat="1" ht="36" customHeight="1" x14ac:dyDescent="0.25">
      <c r="A8" s="34" t="s">
        <v>128</v>
      </c>
      <c r="B8" s="13"/>
      <c r="C8" s="50"/>
      <c r="D8" s="7" t="s">
        <v>3</v>
      </c>
    </row>
    <row r="9" spans="1:4" s="77" customFormat="1" ht="15" customHeight="1" x14ac:dyDescent="0.25">
      <c r="A9" s="51" t="s">
        <v>129</v>
      </c>
      <c r="B9" s="52"/>
      <c r="C9" s="53"/>
      <c r="D9" s="61">
        <v>302654.36</v>
      </c>
    </row>
    <row r="10" spans="1:4" s="77" customFormat="1" ht="15" customHeight="1" x14ac:dyDescent="0.2">
      <c r="A10" s="57"/>
      <c r="B10" s="58" t="s">
        <v>130</v>
      </c>
      <c r="C10" s="59" t="s">
        <v>131</v>
      </c>
      <c r="D10" s="60">
        <v>302654.36</v>
      </c>
    </row>
    <row r="11" spans="1:4" s="77" customFormat="1" ht="15" customHeight="1" x14ac:dyDescent="0.25">
      <c r="A11" s="62" t="s">
        <v>132</v>
      </c>
      <c r="B11" s="72"/>
      <c r="C11" s="67"/>
      <c r="D11" s="63">
        <v>321233.21999999997</v>
      </c>
    </row>
    <row r="12" spans="1:4" s="77" customFormat="1" ht="15" customHeight="1" x14ac:dyDescent="0.2">
      <c r="A12" s="57"/>
      <c r="B12" s="58" t="s">
        <v>133</v>
      </c>
      <c r="C12" s="59" t="s">
        <v>134</v>
      </c>
      <c r="D12" s="60">
        <v>321233.21999999997</v>
      </c>
    </row>
    <row r="13" spans="1:4" s="77" customFormat="1" ht="15" customHeight="1" x14ac:dyDescent="0.25">
      <c r="A13" s="51" t="s">
        <v>135</v>
      </c>
      <c r="B13" s="52"/>
      <c r="C13" s="53"/>
      <c r="D13" s="61">
        <v>4888999.7</v>
      </c>
    </row>
    <row r="14" spans="1:4" s="79" customFormat="1" ht="15" customHeight="1" x14ac:dyDescent="0.2">
      <c r="A14" s="68"/>
      <c r="B14" s="73" t="s">
        <v>136</v>
      </c>
      <c r="C14" s="64" t="s">
        <v>137</v>
      </c>
      <c r="D14" s="65">
        <v>4888999.7</v>
      </c>
    </row>
    <row r="15" spans="1:4" s="77" customFormat="1" ht="15" customHeight="1" x14ac:dyDescent="0.25">
      <c r="A15" s="51" t="s">
        <v>200</v>
      </c>
      <c r="B15" s="52"/>
      <c r="C15" s="53"/>
      <c r="D15" s="61">
        <v>1810248.51</v>
      </c>
    </row>
    <row r="16" spans="1:4" s="79" customFormat="1" ht="15" customHeight="1" x14ac:dyDescent="0.2">
      <c r="A16" s="68"/>
      <c r="B16" s="73" t="s">
        <v>234</v>
      </c>
      <c r="C16" s="64" t="s">
        <v>235</v>
      </c>
      <c r="D16" s="65">
        <v>1810248.51</v>
      </c>
    </row>
    <row r="17" spans="1:6" s="77" customFormat="1" ht="15" customHeight="1" x14ac:dyDescent="0.25">
      <c r="A17" s="62" t="s">
        <v>138</v>
      </c>
      <c r="B17" s="52"/>
      <c r="C17" s="53"/>
      <c r="D17" s="61">
        <v>2084856.99</v>
      </c>
    </row>
    <row r="18" spans="1:6" s="79" customFormat="1" ht="15" customHeight="1" x14ac:dyDescent="0.2">
      <c r="A18" s="68"/>
      <c r="B18" s="73" t="s">
        <v>156</v>
      </c>
      <c r="C18" s="64" t="s">
        <v>157</v>
      </c>
      <c r="D18" s="65">
        <v>2084856.99</v>
      </c>
    </row>
    <row r="19" spans="1:6" s="77" customFormat="1" ht="15" customHeight="1" x14ac:dyDescent="0.25">
      <c r="A19" s="51" t="s">
        <v>158</v>
      </c>
      <c r="B19" s="52"/>
      <c r="C19" s="67"/>
      <c r="D19" s="61">
        <v>264763.40999999997</v>
      </c>
    </row>
    <row r="20" spans="1:6" s="79" customFormat="1" ht="15" customHeight="1" x14ac:dyDescent="0.2">
      <c r="A20" s="68"/>
      <c r="B20" s="73" t="s">
        <v>159</v>
      </c>
      <c r="C20" s="64" t="s">
        <v>160</v>
      </c>
      <c r="D20" s="65">
        <v>264763.40999999997</v>
      </c>
    </row>
    <row r="21" spans="1:6" s="77" customFormat="1" ht="15" customHeight="1" x14ac:dyDescent="0.25">
      <c r="A21" s="51" t="s">
        <v>195</v>
      </c>
      <c r="B21" s="52"/>
      <c r="C21" s="53"/>
      <c r="D21" s="61">
        <v>62861.37</v>
      </c>
    </row>
    <row r="22" spans="1:6" s="79" customFormat="1" ht="15" customHeight="1" x14ac:dyDescent="0.2">
      <c r="A22" s="68"/>
      <c r="B22" s="73" t="s">
        <v>244</v>
      </c>
      <c r="C22" s="64" t="s">
        <v>245</v>
      </c>
      <c r="D22" s="65">
        <v>62861.37</v>
      </c>
    </row>
    <row r="23" spans="1:6" s="77" customFormat="1" ht="15" customHeight="1" x14ac:dyDescent="0.25">
      <c r="A23" s="51" t="s">
        <v>143</v>
      </c>
      <c r="B23" s="52"/>
      <c r="C23" s="53"/>
      <c r="D23" s="61">
        <v>2088541.44</v>
      </c>
    </row>
    <row r="24" spans="1:6" s="79" customFormat="1" ht="15" customHeight="1" x14ac:dyDescent="0.2">
      <c r="A24" s="57"/>
      <c r="B24" s="58" t="s">
        <v>144</v>
      </c>
      <c r="C24" s="59" t="s">
        <v>145</v>
      </c>
      <c r="D24" s="83">
        <v>354325.43</v>
      </c>
    </row>
    <row r="25" spans="1:6" s="79" customFormat="1" ht="15" customHeight="1" x14ac:dyDescent="0.2">
      <c r="A25" s="57"/>
      <c r="B25" s="58" t="s">
        <v>146</v>
      </c>
      <c r="C25" s="59" t="s">
        <v>147</v>
      </c>
      <c r="D25" s="83">
        <v>1734216.01</v>
      </c>
    </row>
    <row r="26" spans="1:6" s="77" customFormat="1" ht="15" customHeight="1" x14ac:dyDescent="0.25">
      <c r="A26" s="51" t="s">
        <v>153</v>
      </c>
      <c r="B26" s="52"/>
      <c r="C26" s="53"/>
      <c r="D26" s="85">
        <v>79670.45</v>
      </c>
    </row>
    <row r="27" spans="1:6" s="77" customFormat="1" ht="15" customHeight="1" x14ac:dyDescent="0.2">
      <c r="A27" s="57"/>
      <c r="B27" s="58" t="s">
        <v>283</v>
      </c>
      <c r="C27" s="59" t="s">
        <v>284</v>
      </c>
      <c r="D27" s="83">
        <v>79670.45</v>
      </c>
    </row>
    <row r="28" spans="1:6" s="8" customFormat="1" ht="15" customHeight="1" x14ac:dyDescent="0.25">
      <c r="A28" s="145" t="s">
        <v>21</v>
      </c>
      <c r="B28" s="145"/>
      <c r="C28" s="145"/>
      <c r="D28" s="16">
        <v>11903829.449999997</v>
      </c>
      <c r="E28" s="55"/>
      <c r="F28"/>
    </row>
  </sheetData>
  <mergeCells count="1">
    <mergeCell ref="A28:C28"/>
  </mergeCells>
  <printOptions horizontalCentered="1"/>
  <pageMargins left="0.39370078740157483" right="0.39370078740157483" top="0.59055118110236227" bottom="0.39370078740157483" header="0" footer="0"/>
  <pageSetup paperSize="9" fitToHeight="0"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A8" sqref="A8"/>
    </sheetView>
  </sheetViews>
  <sheetFormatPr baseColWidth="10" defaultColWidth="11.44140625" defaultRowHeight="13.2" x14ac:dyDescent="0.25"/>
  <cols>
    <col min="1" max="1" width="54.33203125" style="102" customWidth="1"/>
    <col min="2" max="3" width="16.6640625" style="98" customWidth="1"/>
    <col min="4" max="4" width="8.33203125" style="117" customWidth="1"/>
    <col min="5" max="5" width="13.109375" style="98" bestFit="1" customWidth="1"/>
    <col min="6" max="16384" width="11.44140625" style="98"/>
  </cols>
  <sheetData>
    <row r="1" spans="1:6" ht="39" customHeight="1" x14ac:dyDescent="0.25">
      <c r="A1" s="94"/>
      <c r="B1" s="95"/>
      <c r="C1" s="96"/>
      <c r="D1" s="97" t="s">
        <v>24</v>
      </c>
    </row>
    <row r="3" spans="1:6" ht="26.4" x14ac:dyDescent="0.25">
      <c r="A3" s="99" t="s">
        <v>291</v>
      </c>
      <c r="B3" s="100"/>
      <c r="C3" s="100"/>
      <c r="D3" s="101"/>
    </row>
    <row r="4" spans="1:6" x14ac:dyDescent="0.25">
      <c r="A4" s="99"/>
      <c r="B4" s="100"/>
      <c r="C4" s="100"/>
      <c r="D4" s="101"/>
    </row>
    <row r="5" spans="1:6" x14ac:dyDescent="0.25">
      <c r="A5" s="99" t="s">
        <v>72</v>
      </c>
      <c r="B5" s="100"/>
      <c r="C5" s="100"/>
      <c r="D5" s="101"/>
    </row>
    <row r="7" spans="1:6" x14ac:dyDescent="0.25">
      <c r="D7" s="103" t="s">
        <v>0</v>
      </c>
    </row>
    <row r="8" spans="1:6" s="107" customFormat="1" ht="36" customHeight="1" x14ac:dyDescent="0.25">
      <c r="A8" s="104" t="s">
        <v>103</v>
      </c>
      <c r="B8" s="105" t="s">
        <v>292</v>
      </c>
      <c r="C8" s="105" t="s">
        <v>293</v>
      </c>
      <c r="D8" s="106" t="s">
        <v>4</v>
      </c>
    </row>
    <row r="9" spans="1:6" s="112" customFormat="1" ht="15" customHeight="1" x14ac:dyDescent="0.25">
      <c r="A9" s="108" t="s">
        <v>104</v>
      </c>
      <c r="B9" s="109"/>
      <c r="C9" s="109">
        <v>23853.55</v>
      </c>
      <c r="D9" s="110"/>
      <c r="E9" s="111"/>
      <c r="F9" s="111"/>
    </row>
    <row r="10" spans="1:6" s="112" customFormat="1" ht="15" customHeight="1" x14ac:dyDescent="0.25">
      <c r="A10" s="108" t="s">
        <v>105</v>
      </c>
      <c r="B10" s="109"/>
      <c r="C10" s="109">
        <v>1678940</v>
      </c>
      <c r="D10" s="110"/>
      <c r="E10" s="111"/>
      <c r="F10" s="111"/>
    </row>
    <row r="11" spans="1:6" s="112" customFormat="1" ht="15" customHeight="1" x14ac:dyDescent="0.25">
      <c r="A11" s="108" t="s">
        <v>106</v>
      </c>
      <c r="B11" s="109"/>
      <c r="C11" s="109">
        <v>119412.63</v>
      </c>
      <c r="D11" s="110"/>
      <c r="E11" s="111"/>
      <c r="F11" s="111"/>
    </row>
    <row r="12" spans="1:6" s="112" customFormat="1" ht="15" customHeight="1" x14ac:dyDescent="0.25">
      <c r="A12" s="108" t="s">
        <v>107</v>
      </c>
      <c r="B12" s="109"/>
      <c r="C12" s="109">
        <v>84106.040000000008</v>
      </c>
      <c r="D12" s="110"/>
      <c r="E12" s="111"/>
      <c r="F12" s="111"/>
    </row>
    <row r="13" spans="1:6" s="112" customFormat="1" ht="15" customHeight="1" x14ac:dyDescent="0.25">
      <c r="A13" s="108" t="s">
        <v>108</v>
      </c>
      <c r="B13" s="109"/>
      <c r="C13" s="109">
        <v>21897.599999999999</v>
      </c>
      <c r="D13" s="110"/>
      <c r="E13" s="111"/>
      <c r="F13" s="111"/>
    </row>
    <row r="14" spans="1:6" s="112" customFormat="1" ht="15" customHeight="1" x14ac:dyDescent="0.25">
      <c r="A14" s="108" t="s">
        <v>110</v>
      </c>
      <c r="B14" s="109"/>
      <c r="C14" s="109">
        <v>3877.94</v>
      </c>
      <c r="D14" s="110"/>
      <c r="E14" s="111"/>
      <c r="F14" s="111"/>
    </row>
    <row r="15" spans="1:6" s="112" customFormat="1" ht="15" customHeight="1" x14ac:dyDescent="0.25">
      <c r="A15" s="108" t="s">
        <v>111</v>
      </c>
      <c r="B15" s="109"/>
      <c r="C15" s="109">
        <v>19703.759999999998</v>
      </c>
      <c r="D15" s="110"/>
      <c r="E15" s="111"/>
      <c r="F15" s="111"/>
    </row>
    <row r="16" spans="1:6" s="112" customFormat="1" ht="15" customHeight="1" x14ac:dyDescent="0.25">
      <c r="A16" s="108" t="s">
        <v>112</v>
      </c>
      <c r="B16" s="109"/>
      <c r="C16" s="109">
        <v>74394.260000000009</v>
      </c>
      <c r="D16" s="110"/>
      <c r="E16" s="111"/>
      <c r="F16" s="111"/>
    </row>
    <row r="17" spans="1:6" s="112" customFormat="1" ht="15" customHeight="1" x14ac:dyDescent="0.25">
      <c r="A17" s="108" t="s">
        <v>113</v>
      </c>
      <c r="B17" s="109"/>
      <c r="C17" s="109">
        <v>157407.72</v>
      </c>
      <c r="D17" s="110"/>
      <c r="E17" s="111"/>
      <c r="F17" s="111"/>
    </row>
    <row r="18" spans="1:6" s="112" customFormat="1" ht="15" customHeight="1" x14ac:dyDescent="0.25">
      <c r="A18" s="108" t="s">
        <v>114</v>
      </c>
      <c r="B18" s="109"/>
      <c r="C18" s="109">
        <v>579353.72000000009</v>
      </c>
      <c r="D18" s="110"/>
      <c r="E18" s="111"/>
      <c r="F18" s="111"/>
    </row>
    <row r="19" spans="1:6" s="112" customFormat="1" ht="15" customHeight="1" x14ac:dyDescent="0.25">
      <c r="A19" s="108" t="s">
        <v>115</v>
      </c>
      <c r="B19" s="109"/>
      <c r="C19" s="109">
        <v>1792493.79</v>
      </c>
      <c r="D19" s="110"/>
      <c r="E19" s="111"/>
      <c r="F19" s="111"/>
    </row>
    <row r="20" spans="1:6" s="112" customFormat="1" ht="15" customHeight="1" x14ac:dyDescent="0.25">
      <c r="A20" s="108" t="s">
        <v>116</v>
      </c>
      <c r="B20" s="109"/>
      <c r="C20" s="109">
        <v>58100</v>
      </c>
      <c r="D20" s="110"/>
      <c r="E20" s="111"/>
      <c r="F20" s="111"/>
    </row>
    <row r="21" spans="1:6" s="112" customFormat="1" ht="15" customHeight="1" x14ac:dyDescent="0.25">
      <c r="A21" s="108" t="s">
        <v>117</v>
      </c>
      <c r="B21" s="109"/>
      <c r="C21" s="109">
        <v>2798.84</v>
      </c>
      <c r="D21" s="110"/>
      <c r="E21" s="111"/>
      <c r="F21" s="111"/>
    </row>
    <row r="22" spans="1:6" s="112" customFormat="1" ht="15" customHeight="1" x14ac:dyDescent="0.25">
      <c r="A22" s="108" t="s">
        <v>118</v>
      </c>
      <c r="B22" s="109"/>
      <c r="C22" s="109">
        <v>349113.87</v>
      </c>
      <c r="D22" s="110"/>
      <c r="E22" s="111"/>
      <c r="F22" s="111"/>
    </row>
    <row r="23" spans="1:6" s="112" customFormat="1" ht="15" customHeight="1" x14ac:dyDescent="0.25">
      <c r="A23" s="108" t="s">
        <v>119</v>
      </c>
      <c r="B23" s="109"/>
      <c r="C23" s="109">
        <v>537826.18999999994</v>
      </c>
      <c r="D23" s="110"/>
      <c r="E23" s="111"/>
      <c r="F23" s="111"/>
    </row>
    <row r="24" spans="1:6" s="112" customFormat="1" ht="15" customHeight="1" x14ac:dyDescent="0.25">
      <c r="A24" s="108" t="s">
        <v>120</v>
      </c>
      <c r="B24" s="109"/>
      <c r="C24" s="109">
        <v>479813.15</v>
      </c>
      <c r="D24" s="110"/>
      <c r="E24" s="111"/>
      <c r="F24" s="111"/>
    </row>
    <row r="25" spans="1:6" s="112" customFormat="1" ht="15" customHeight="1" x14ac:dyDescent="0.25">
      <c r="A25" s="108" t="s">
        <v>122</v>
      </c>
      <c r="B25" s="109"/>
      <c r="C25" s="109">
        <v>2475.87</v>
      </c>
      <c r="D25" s="110"/>
      <c r="E25" s="111"/>
      <c r="F25" s="111"/>
    </row>
    <row r="26" spans="1:6" s="112" customFormat="1" ht="15" customHeight="1" x14ac:dyDescent="0.25">
      <c r="A26" s="108" t="s">
        <v>123</v>
      </c>
      <c r="B26" s="109"/>
      <c r="C26" s="113">
        <v>37337.97</v>
      </c>
      <c r="D26" s="110"/>
      <c r="E26" s="111"/>
      <c r="F26" s="111"/>
    </row>
    <row r="27" spans="1:6" s="112" customFormat="1" ht="15" customHeight="1" x14ac:dyDescent="0.25">
      <c r="A27" s="108" t="s">
        <v>125</v>
      </c>
      <c r="B27" s="109"/>
      <c r="C27" s="113">
        <v>90090</v>
      </c>
      <c r="D27" s="110"/>
      <c r="E27" s="111"/>
      <c r="F27" s="111"/>
    </row>
    <row r="28" spans="1:6" ht="15" customHeight="1" x14ac:dyDescent="0.25">
      <c r="A28" s="114" t="s">
        <v>5</v>
      </c>
      <c r="B28" s="115">
        <v>45384000</v>
      </c>
      <c r="C28" s="115">
        <f>SUM(C8:C27)</f>
        <v>6112996.9000000004</v>
      </c>
      <c r="D28" s="116">
        <f>C28/B28</f>
        <v>0.13469497840648686</v>
      </c>
      <c r="E28" s="111"/>
      <c r="F28" s="111"/>
    </row>
    <row r="29" spans="1:6" ht="38.25" customHeight="1" x14ac:dyDescent="0.25">
      <c r="A29" s="146" t="s">
        <v>294</v>
      </c>
      <c r="B29" s="146"/>
      <c r="C29" s="146"/>
      <c r="D29" s="146"/>
      <c r="E29" s="111">
        <v>0</v>
      </c>
      <c r="F29" s="111">
        <v>0</v>
      </c>
    </row>
    <row r="30" spans="1:6" ht="15" customHeight="1" x14ac:dyDescent="0.25"/>
    <row r="31" spans="1:6" ht="15" customHeight="1" x14ac:dyDescent="0.25">
      <c r="B31" s="118"/>
      <c r="C31" s="118"/>
    </row>
    <row r="32" spans="1:6" ht="15" customHeight="1" x14ac:dyDescent="0.25">
      <c r="B32" s="118"/>
      <c r="C32" s="118"/>
    </row>
    <row r="33" ht="15" customHeight="1" x14ac:dyDescent="0.25"/>
  </sheetData>
  <mergeCells count="1">
    <mergeCell ref="A29:D29"/>
  </mergeCells>
  <pageMargins left="0.39370078740157483" right="0.39370078740157483" top="0.59055118110236227" bottom="0.39370078740157483"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97</v>
      </c>
      <c r="B4" s="4"/>
    </row>
    <row r="5" spans="1:2" x14ac:dyDescent="0.25">
      <c r="A5" s="21" t="s">
        <v>295</v>
      </c>
      <c r="B5" s="4"/>
    </row>
    <row r="7" spans="1:2" x14ac:dyDescent="0.25">
      <c r="B7" s="103" t="s">
        <v>0</v>
      </c>
    </row>
    <row r="8" spans="1:2" s="8" customFormat="1" ht="36" customHeight="1" x14ac:dyDescent="0.25">
      <c r="A8" s="23" t="s">
        <v>296</v>
      </c>
      <c r="B8" s="6" t="s">
        <v>293</v>
      </c>
    </row>
    <row r="9" spans="1:2" s="37" customFormat="1" ht="15" customHeight="1" x14ac:dyDescent="0.25">
      <c r="A9" s="120" t="s">
        <v>297</v>
      </c>
      <c r="B9" s="121">
        <v>21410</v>
      </c>
    </row>
    <row r="10" spans="1:2" s="37" customFormat="1" ht="15" customHeight="1" x14ac:dyDescent="0.25">
      <c r="A10" s="120" t="s">
        <v>298</v>
      </c>
      <c r="B10" s="121">
        <v>2443.5499999999997</v>
      </c>
    </row>
    <row r="11" spans="1:2" ht="15" customHeight="1" x14ac:dyDescent="0.25">
      <c r="A11" s="122" t="s">
        <v>21</v>
      </c>
      <c r="B11" s="16">
        <v>23853.55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38.88671875" customWidth="1"/>
    <col min="6" max="6" width="20.6640625" customWidth="1"/>
  </cols>
  <sheetData>
    <row r="1" spans="1:2" ht="39" customHeight="1" x14ac:dyDescent="0.25">
      <c r="A1" s="20"/>
      <c r="B1" s="97" t="s">
        <v>24</v>
      </c>
    </row>
    <row r="3" spans="1:2" ht="39.6" x14ac:dyDescent="0.25">
      <c r="A3" s="119" t="s">
        <v>291</v>
      </c>
      <c r="B3" s="4"/>
    </row>
    <row r="4" spans="1:2" x14ac:dyDescent="0.25">
      <c r="A4" s="21" t="s">
        <v>7</v>
      </c>
      <c r="B4" s="4"/>
    </row>
    <row r="5" spans="1:2" x14ac:dyDescent="0.25">
      <c r="A5" s="21" t="s">
        <v>295</v>
      </c>
      <c r="B5" s="4"/>
    </row>
    <row r="7" spans="1:2" x14ac:dyDescent="0.25">
      <c r="B7" s="49" t="s">
        <v>0</v>
      </c>
    </row>
    <row r="8" spans="1:2" s="8" customFormat="1" ht="36" customHeight="1" x14ac:dyDescent="0.25">
      <c r="A8" s="23" t="s">
        <v>296</v>
      </c>
      <c r="B8" s="6" t="s">
        <v>293</v>
      </c>
    </row>
    <row r="9" spans="1:2" s="125" customFormat="1" ht="21" x14ac:dyDescent="0.25">
      <c r="A9" s="123" t="s">
        <v>299</v>
      </c>
      <c r="B9" s="124">
        <v>1426010</v>
      </c>
    </row>
    <row r="10" spans="1:2" s="125" customFormat="1" ht="15" customHeight="1" x14ac:dyDescent="0.25">
      <c r="A10" s="123" t="s">
        <v>297</v>
      </c>
      <c r="B10" s="124">
        <v>252930</v>
      </c>
    </row>
    <row r="11" spans="1:2" ht="15" customHeight="1" x14ac:dyDescent="0.25">
      <c r="A11" s="25" t="s">
        <v>21</v>
      </c>
      <c r="B11" s="16">
        <v>1678940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98</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25</v>
      </c>
      <c r="B9" s="14" t="s">
        <v>26</v>
      </c>
      <c r="C9" s="31">
        <v>2178.3200000000002</v>
      </c>
    </row>
    <row r="10" spans="1:3" s="12" customFormat="1" ht="15" customHeight="1" x14ac:dyDescent="0.2">
      <c r="A10" s="24" t="s">
        <v>27</v>
      </c>
      <c r="B10" s="14" t="s">
        <v>28</v>
      </c>
      <c r="C10" s="31">
        <v>15250.33</v>
      </c>
    </row>
    <row r="11" spans="1:3" s="12" customFormat="1" ht="15" customHeight="1" x14ac:dyDescent="0.2">
      <c r="A11" s="24" t="s">
        <v>29</v>
      </c>
      <c r="B11" s="14" t="s">
        <v>30</v>
      </c>
      <c r="C11" s="31">
        <v>626566.31000000006</v>
      </c>
    </row>
    <row r="12" spans="1:3" s="12" customFormat="1" ht="15" customHeight="1" x14ac:dyDescent="0.2">
      <c r="A12" s="24" t="s">
        <v>31</v>
      </c>
      <c r="B12" s="14" t="s">
        <v>74</v>
      </c>
      <c r="C12" s="31">
        <v>276290.12</v>
      </c>
    </row>
    <row r="13" spans="1:3" s="12" customFormat="1" ht="15" customHeight="1" x14ac:dyDescent="0.2">
      <c r="A13" s="24" t="s">
        <v>32</v>
      </c>
      <c r="B13" s="14" t="s">
        <v>33</v>
      </c>
      <c r="C13" s="31">
        <v>5791916.0800000001</v>
      </c>
    </row>
    <row r="14" spans="1:3" s="12" customFormat="1" ht="15" customHeight="1" x14ac:dyDescent="0.2">
      <c r="A14" s="24" t="s">
        <v>34</v>
      </c>
      <c r="B14" s="14" t="s">
        <v>35</v>
      </c>
      <c r="C14" s="31">
        <v>48475091.560000002</v>
      </c>
    </row>
    <row r="15" spans="1:3" s="12" customFormat="1" ht="15" customHeight="1" x14ac:dyDescent="0.2">
      <c r="A15" s="24" t="s">
        <v>36</v>
      </c>
      <c r="B15" s="14" t="s">
        <v>75</v>
      </c>
      <c r="C15" s="31">
        <v>22955.16</v>
      </c>
    </row>
    <row r="16" spans="1:3" s="12" customFormat="1" ht="15" customHeight="1" x14ac:dyDescent="0.2">
      <c r="A16" s="24" t="s">
        <v>77</v>
      </c>
      <c r="B16" s="14" t="s">
        <v>78</v>
      </c>
      <c r="C16" s="31">
        <v>292829.25</v>
      </c>
    </row>
    <row r="17" spans="1:3" s="12" customFormat="1" ht="15" customHeight="1" x14ac:dyDescent="0.2">
      <c r="A17" s="24" t="s">
        <v>79</v>
      </c>
      <c r="B17" s="14" t="s">
        <v>80</v>
      </c>
      <c r="C17" s="31">
        <v>148035.60999999999</v>
      </c>
    </row>
    <row r="18" spans="1:3" s="12" customFormat="1" ht="15" customHeight="1" x14ac:dyDescent="0.2">
      <c r="A18" s="24" t="s">
        <v>37</v>
      </c>
      <c r="B18" s="14" t="s">
        <v>76</v>
      </c>
      <c r="C18" s="31">
        <v>1429409.74</v>
      </c>
    </row>
    <row r="19" spans="1:3" s="12" customFormat="1" ht="15" customHeight="1" x14ac:dyDescent="0.2">
      <c r="A19" s="24" t="s">
        <v>82</v>
      </c>
      <c r="B19" s="14" t="s">
        <v>83</v>
      </c>
      <c r="C19" s="31">
        <v>12716.75</v>
      </c>
    </row>
    <row r="20" spans="1:3" s="8" customFormat="1" ht="15" customHeight="1" x14ac:dyDescent="0.25">
      <c r="A20" s="25" t="s">
        <v>21</v>
      </c>
      <c r="B20" s="15"/>
      <c r="C20" s="16">
        <f>SUM(C9:C19)</f>
        <v>57093239.229999997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47.332031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8</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21" x14ac:dyDescent="0.25">
      <c r="A9" s="123" t="s">
        <v>300</v>
      </c>
      <c r="B9" s="124">
        <v>15960</v>
      </c>
    </row>
    <row r="10" spans="1:2" s="37" customFormat="1" ht="15" customHeight="1" x14ac:dyDescent="0.25">
      <c r="A10" s="120" t="s">
        <v>297</v>
      </c>
      <c r="B10" s="124">
        <v>19900</v>
      </c>
    </row>
    <row r="11" spans="1:2" s="37" customFormat="1" ht="15" customHeight="1" x14ac:dyDescent="0.25">
      <c r="A11" s="120" t="s">
        <v>301</v>
      </c>
      <c r="B11" s="124">
        <v>65000</v>
      </c>
    </row>
    <row r="12" spans="1:2" s="37" customFormat="1" ht="15" customHeight="1" x14ac:dyDescent="0.25">
      <c r="A12" s="123" t="s">
        <v>298</v>
      </c>
      <c r="B12" s="124">
        <v>18552.63</v>
      </c>
    </row>
    <row r="13" spans="1:2" ht="15" customHeight="1" x14ac:dyDescent="0.25">
      <c r="A13" s="25" t="s">
        <v>21</v>
      </c>
      <c r="B13" s="16">
        <v>119412.63</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98</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302</v>
      </c>
      <c r="B9" s="124">
        <v>2300</v>
      </c>
    </row>
    <row r="10" spans="1:2" s="37" customFormat="1" ht="15" customHeight="1" x14ac:dyDescent="0.25">
      <c r="A10" s="120" t="s">
        <v>297</v>
      </c>
      <c r="B10" s="124">
        <v>45890</v>
      </c>
    </row>
    <row r="11" spans="1:2" s="37" customFormat="1" ht="15" customHeight="1" x14ac:dyDescent="0.25">
      <c r="A11" s="123" t="s">
        <v>298</v>
      </c>
      <c r="B11" s="124">
        <v>35916.039999999994</v>
      </c>
    </row>
    <row r="12" spans="1:2" ht="15" customHeight="1" x14ac:dyDescent="0.25">
      <c r="A12" s="25" t="s">
        <v>21</v>
      </c>
      <c r="B12" s="16">
        <v>84106.04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9</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0" t="s">
        <v>297</v>
      </c>
      <c r="B9" s="124">
        <v>16440</v>
      </c>
    </row>
    <row r="10" spans="1:2" s="37" customFormat="1" ht="15" customHeight="1" x14ac:dyDescent="0.25">
      <c r="A10" s="120" t="s">
        <v>298</v>
      </c>
      <c r="B10" s="124">
        <v>5457.6</v>
      </c>
    </row>
    <row r="11" spans="1:2" ht="15" customHeight="1" x14ac:dyDescent="0.25">
      <c r="A11" s="25" t="s">
        <v>21</v>
      </c>
      <c r="B11" s="16">
        <v>21897.599999999999</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24.441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11</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0" t="s">
        <v>298</v>
      </c>
      <c r="B9" s="124">
        <v>3877.94</v>
      </c>
    </row>
    <row r="10" spans="1:2" ht="15" customHeight="1" x14ac:dyDescent="0.25">
      <c r="A10" s="25" t="s">
        <v>21</v>
      </c>
      <c r="B10" s="16">
        <v>3877.94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8.25" customHeight="1" x14ac:dyDescent="0.25">
      <c r="A3" s="119" t="s">
        <v>291</v>
      </c>
      <c r="B3" s="4"/>
    </row>
    <row r="4" spans="1:2" x14ac:dyDescent="0.25">
      <c r="A4" s="21" t="s">
        <v>12</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21" x14ac:dyDescent="0.25">
      <c r="A9" s="120" t="s">
        <v>303</v>
      </c>
      <c r="B9" s="124">
        <v>4110</v>
      </c>
    </row>
    <row r="10" spans="1:2" s="37" customFormat="1" ht="15" customHeight="1" x14ac:dyDescent="0.25">
      <c r="A10" s="120" t="s">
        <v>297</v>
      </c>
      <c r="B10" s="124">
        <v>13500</v>
      </c>
    </row>
    <row r="11" spans="1:2" s="37" customFormat="1" ht="15" customHeight="1" x14ac:dyDescent="0.25">
      <c r="A11" s="123" t="s">
        <v>298</v>
      </c>
      <c r="B11" s="124">
        <v>2093.7600000000002</v>
      </c>
    </row>
    <row r="12" spans="1:2" ht="15" customHeight="1" x14ac:dyDescent="0.25">
      <c r="A12" s="25" t="s">
        <v>21</v>
      </c>
      <c r="B12" s="16">
        <v>19703.760000000002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28.441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69</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297</v>
      </c>
      <c r="B9" s="124">
        <v>36930</v>
      </c>
    </row>
    <row r="10" spans="1:2" s="37" customFormat="1" ht="15" customHeight="1" x14ac:dyDescent="0.25">
      <c r="A10" s="120" t="s">
        <v>298</v>
      </c>
      <c r="B10" s="124">
        <v>37464.26</v>
      </c>
    </row>
    <row r="11" spans="1:2" ht="15" customHeight="1" x14ac:dyDescent="0.25">
      <c r="A11" s="25" t="s">
        <v>21</v>
      </c>
      <c r="B11" s="16">
        <v>74394.260000000009</v>
      </c>
    </row>
    <row r="14" spans="1:2" x14ac:dyDescent="0.25">
      <c r="A14" s="126"/>
      <c r="B14" s="18"/>
    </row>
    <row r="15" spans="1:2" x14ac:dyDescent="0.25">
      <c r="A15" s="126"/>
      <c r="B15" s="18"/>
    </row>
    <row r="16" spans="1:2" x14ac:dyDescent="0.25">
      <c r="A16" s="126"/>
      <c r="B16" s="18"/>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37.88671875" customWidth="1"/>
    <col min="6" max="6" width="20.6640625" customWidth="1"/>
  </cols>
  <sheetData>
    <row r="1" spans="1:2" ht="39" customHeight="1" x14ac:dyDescent="0.25">
      <c r="A1" s="20"/>
      <c r="B1" s="97" t="s">
        <v>24</v>
      </c>
    </row>
    <row r="3" spans="1:2" ht="39.6" x14ac:dyDescent="0.25">
      <c r="A3" s="119" t="s">
        <v>291</v>
      </c>
      <c r="B3" s="4"/>
    </row>
    <row r="4" spans="1:2" x14ac:dyDescent="0.25">
      <c r="A4" s="21" t="s">
        <v>99</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22.5" customHeight="1" x14ac:dyDescent="0.25">
      <c r="A9" s="123" t="s">
        <v>304</v>
      </c>
      <c r="B9" s="124">
        <v>44630</v>
      </c>
    </row>
    <row r="10" spans="1:2" s="37" customFormat="1" ht="15" customHeight="1" x14ac:dyDescent="0.25">
      <c r="A10" s="123" t="s">
        <v>297</v>
      </c>
      <c r="B10" s="124">
        <v>12900</v>
      </c>
    </row>
    <row r="11" spans="1:2" s="37" customFormat="1" ht="21" x14ac:dyDescent="0.25">
      <c r="A11" s="123" t="s">
        <v>305</v>
      </c>
      <c r="B11" s="124">
        <v>93000</v>
      </c>
    </row>
    <row r="12" spans="1:2" s="37" customFormat="1" ht="15.75" customHeight="1" x14ac:dyDescent="0.25">
      <c r="A12" s="120" t="s">
        <v>298</v>
      </c>
      <c r="B12" s="124">
        <v>6877.72</v>
      </c>
    </row>
    <row r="13" spans="1:2" ht="15" customHeight="1" x14ac:dyDescent="0.25">
      <c r="A13" s="25" t="s">
        <v>21</v>
      </c>
      <c r="B13" s="16">
        <v>157407.72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29.109375" customWidth="1"/>
    <col min="6" max="6" width="20.6640625" customWidth="1"/>
  </cols>
  <sheetData>
    <row r="1" spans="1:2" ht="39" customHeight="1" x14ac:dyDescent="0.25">
      <c r="A1" s="20"/>
      <c r="B1" s="97" t="s">
        <v>24</v>
      </c>
    </row>
    <row r="3" spans="1:2" ht="39.6" x14ac:dyDescent="0.25">
      <c r="A3" s="119" t="s">
        <v>291</v>
      </c>
      <c r="B3" s="4"/>
    </row>
    <row r="4" spans="1:2" x14ac:dyDescent="0.25">
      <c r="A4" s="21" t="s">
        <v>20</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22.5" customHeight="1" x14ac:dyDescent="0.25">
      <c r="A9" s="123" t="s">
        <v>306</v>
      </c>
      <c r="B9" s="124">
        <v>320</v>
      </c>
    </row>
    <row r="10" spans="1:2" s="37" customFormat="1" ht="15" customHeight="1" x14ac:dyDescent="0.25">
      <c r="A10" s="123" t="s">
        <v>297</v>
      </c>
      <c r="B10" s="124">
        <v>21960</v>
      </c>
    </row>
    <row r="11" spans="1:2" s="37" customFormat="1" ht="15" customHeight="1" x14ac:dyDescent="0.25">
      <c r="A11" s="123" t="s">
        <v>307</v>
      </c>
      <c r="B11" s="124">
        <v>429119.75</v>
      </c>
    </row>
    <row r="12" spans="1:2" s="37" customFormat="1" ht="31.2" x14ac:dyDescent="0.25">
      <c r="A12" s="123" t="s">
        <v>308</v>
      </c>
      <c r="B12" s="124">
        <v>13260</v>
      </c>
    </row>
    <row r="13" spans="1:2" s="37" customFormat="1" ht="15" customHeight="1" x14ac:dyDescent="0.25">
      <c r="A13" s="123" t="s">
        <v>298</v>
      </c>
      <c r="B13" s="124">
        <v>114693.97</v>
      </c>
    </row>
    <row r="14" spans="1:2" ht="15" customHeight="1" x14ac:dyDescent="0.25">
      <c r="A14" s="25" t="s">
        <v>21</v>
      </c>
      <c r="B14" s="16">
        <v>579353.72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40.441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13</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309</v>
      </c>
      <c r="B9" s="124">
        <v>4350</v>
      </c>
    </row>
    <row r="10" spans="1:2" s="37" customFormat="1" ht="15" customHeight="1" x14ac:dyDescent="0.25">
      <c r="A10" s="120" t="s">
        <v>297</v>
      </c>
      <c r="B10" s="124">
        <v>8500</v>
      </c>
    </row>
    <row r="11" spans="1:2" s="37" customFormat="1" ht="15" customHeight="1" x14ac:dyDescent="0.25">
      <c r="A11" s="123" t="s">
        <v>310</v>
      </c>
      <c r="B11" s="124">
        <v>2000</v>
      </c>
    </row>
    <row r="12" spans="1:2" s="37" customFormat="1" ht="21" x14ac:dyDescent="0.25">
      <c r="A12" s="123" t="s">
        <v>311</v>
      </c>
      <c r="B12" s="124">
        <v>349000</v>
      </c>
    </row>
    <row r="13" spans="1:2" s="37" customFormat="1" ht="15" customHeight="1" x14ac:dyDescent="0.25">
      <c r="A13" s="123" t="s">
        <v>312</v>
      </c>
      <c r="B13" s="124">
        <v>1420970</v>
      </c>
    </row>
    <row r="14" spans="1:2" s="37" customFormat="1" ht="15" customHeight="1" x14ac:dyDescent="0.25">
      <c r="A14" s="123" t="s">
        <v>298</v>
      </c>
      <c r="B14" s="124">
        <v>7673.7899999999991</v>
      </c>
    </row>
    <row r="15" spans="1:2" ht="15" customHeight="1" x14ac:dyDescent="0.25">
      <c r="A15" s="25" t="s">
        <v>21</v>
      </c>
      <c r="B15" s="16">
        <v>1792493.79</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70</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0" t="s">
        <v>297</v>
      </c>
      <c r="B9" s="124">
        <v>58100</v>
      </c>
    </row>
    <row r="10" spans="1:2" ht="15" customHeight="1" x14ac:dyDescent="0.25">
      <c r="A10" s="25" t="s">
        <v>21</v>
      </c>
      <c r="B10" s="16">
        <f>SUM(B8:B9)</f>
        <v>58100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9</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31</v>
      </c>
      <c r="B9" s="14" t="s">
        <v>74</v>
      </c>
      <c r="C9" s="31">
        <v>15763.27</v>
      </c>
    </row>
    <row r="10" spans="1:3" s="12" customFormat="1" ht="15" customHeight="1" x14ac:dyDescent="0.2">
      <c r="A10" s="24" t="s">
        <v>32</v>
      </c>
      <c r="B10" s="14" t="s">
        <v>33</v>
      </c>
      <c r="C10" s="31">
        <v>349025.97</v>
      </c>
    </row>
    <row r="11" spans="1:3" s="12" customFormat="1" ht="15" customHeight="1" x14ac:dyDescent="0.2">
      <c r="A11" s="24" t="s">
        <v>34</v>
      </c>
      <c r="B11" s="14" t="s">
        <v>35</v>
      </c>
      <c r="C11" s="31">
        <v>13676163.65</v>
      </c>
    </row>
    <row r="12" spans="1:3" s="12" customFormat="1" ht="15" customHeight="1" x14ac:dyDescent="0.2">
      <c r="A12" s="24" t="s">
        <v>41</v>
      </c>
      <c r="B12" s="14" t="s">
        <v>81</v>
      </c>
      <c r="C12" s="31">
        <v>32701.34</v>
      </c>
    </row>
    <row r="13" spans="1:3" s="12" customFormat="1" ht="15" customHeight="1" x14ac:dyDescent="0.2">
      <c r="A13" s="24" t="s">
        <v>77</v>
      </c>
      <c r="B13" s="14" t="s">
        <v>78</v>
      </c>
      <c r="C13" s="31">
        <v>1523232.85</v>
      </c>
    </row>
    <row r="14" spans="1:3" s="12" customFormat="1" ht="15" customHeight="1" x14ac:dyDescent="0.2">
      <c r="A14" s="24" t="s">
        <v>37</v>
      </c>
      <c r="B14" s="14" t="s">
        <v>76</v>
      </c>
      <c r="C14" s="31">
        <v>383950.21</v>
      </c>
    </row>
    <row r="15" spans="1:3" s="12" customFormat="1" ht="15" customHeight="1" x14ac:dyDescent="0.2">
      <c r="A15" s="24" t="s">
        <v>82</v>
      </c>
      <c r="B15" s="14" t="s">
        <v>83</v>
      </c>
      <c r="C15" s="31">
        <v>242170.05</v>
      </c>
    </row>
    <row r="16" spans="1:3" s="8" customFormat="1" ht="15" customHeight="1" x14ac:dyDescent="0.25">
      <c r="A16" s="25" t="s">
        <v>21</v>
      </c>
      <c r="B16" s="15"/>
      <c r="C16" s="16">
        <f>SUM(C9:C15)</f>
        <v>16223007.340000002</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14</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0" t="s">
        <v>298</v>
      </c>
      <c r="B9" s="127">
        <v>2798.84</v>
      </c>
    </row>
    <row r="10" spans="1:2" ht="15" customHeight="1" x14ac:dyDescent="0.25">
      <c r="A10" s="25" t="s">
        <v>21</v>
      </c>
      <c r="B10" s="16">
        <f>SUM(B8:B9)</f>
        <v>2798.84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44.554687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19</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0" t="s">
        <v>297</v>
      </c>
      <c r="B9" s="124">
        <v>11500</v>
      </c>
    </row>
    <row r="10" spans="1:2" s="37" customFormat="1" ht="15" customHeight="1" x14ac:dyDescent="0.25">
      <c r="A10" s="120" t="s">
        <v>313</v>
      </c>
      <c r="B10" s="124">
        <v>126000</v>
      </c>
    </row>
    <row r="11" spans="1:2" s="37" customFormat="1" ht="24.75" customHeight="1" x14ac:dyDescent="0.25">
      <c r="A11" s="120" t="s">
        <v>314</v>
      </c>
      <c r="B11" s="124">
        <v>3000</v>
      </c>
    </row>
    <row r="12" spans="1:2" s="37" customFormat="1" ht="29.25" customHeight="1" x14ac:dyDescent="0.25">
      <c r="A12" s="120" t="s">
        <v>315</v>
      </c>
      <c r="B12" s="124">
        <v>202720</v>
      </c>
    </row>
    <row r="13" spans="1:2" s="37" customFormat="1" ht="15" customHeight="1" x14ac:dyDescent="0.25">
      <c r="A13" s="120" t="s">
        <v>298</v>
      </c>
      <c r="B13" s="124">
        <v>5893.87</v>
      </c>
    </row>
    <row r="14" spans="1:2" ht="15" customHeight="1" x14ac:dyDescent="0.25">
      <c r="A14" s="25" t="s">
        <v>21</v>
      </c>
      <c r="B14" s="16">
        <v>349113.87</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s="8" customFormat="1" ht="39.6" x14ac:dyDescent="0.25">
      <c r="A3" s="119" t="s">
        <v>291</v>
      </c>
      <c r="B3" s="4"/>
    </row>
    <row r="4" spans="1:2" s="8" customFormat="1" x14ac:dyDescent="0.25">
      <c r="A4" s="21" t="s">
        <v>71</v>
      </c>
      <c r="B4" s="4"/>
    </row>
    <row r="5" spans="1:2" s="8" customFormat="1" x14ac:dyDescent="0.25">
      <c r="A5" s="21" t="s">
        <v>295</v>
      </c>
      <c r="B5" s="4"/>
    </row>
    <row r="6" spans="1:2" s="8" customFormat="1" x14ac:dyDescent="0.25">
      <c r="A6" s="26"/>
    </row>
    <row r="7" spans="1:2" s="8" customFormat="1" x14ac:dyDescent="0.25">
      <c r="A7" s="26"/>
      <c r="B7" s="49" t="s">
        <v>0</v>
      </c>
    </row>
    <row r="8" spans="1:2" s="8" customFormat="1" ht="36" customHeight="1" x14ac:dyDescent="0.25">
      <c r="A8" s="23" t="s">
        <v>296</v>
      </c>
      <c r="B8" s="6" t="s">
        <v>293</v>
      </c>
    </row>
    <row r="9" spans="1:2" s="37" customFormat="1" ht="15" customHeight="1" x14ac:dyDescent="0.25">
      <c r="A9" s="123" t="s">
        <v>302</v>
      </c>
      <c r="B9" s="124">
        <v>32000</v>
      </c>
    </row>
    <row r="10" spans="1:2" s="37" customFormat="1" ht="15" customHeight="1" x14ac:dyDescent="0.25">
      <c r="A10" s="123" t="s">
        <v>316</v>
      </c>
      <c r="B10" s="124">
        <v>29000</v>
      </c>
    </row>
    <row r="11" spans="1:2" s="37" customFormat="1" ht="15" customHeight="1" x14ac:dyDescent="0.25">
      <c r="A11" s="123" t="s">
        <v>317</v>
      </c>
      <c r="B11" s="124">
        <v>2570</v>
      </c>
    </row>
    <row r="12" spans="1:2" s="37" customFormat="1" ht="21" x14ac:dyDescent="0.25">
      <c r="A12" s="123" t="s">
        <v>306</v>
      </c>
      <c r="B12" s="124">
        <v>4210</v>
      </c>
    </row>
    <row r="13" spans="1:2" s="37" customFormat="1" ht="15" customHeight="1" x14ac:dyDescent="0.25">
      <c r="A13" s="123" t="s">
        <v>318</v>
      </c>
      <c r="B13" s="124">
        <v>1600</v>
      </c>
    </row>
    <row r="14" spans="1:2" s="37" customFormat="1" ht="15" customHeight="1" x14ac:dyDescent="0.25">
      <c r="A14" s="123" t="s">
        <v>319</v>
      </c>
      <c r="B14" s="124">
        <v>52450</v>
      </c>
    </row>
    <row r="15" spans="1:2" s="37" customFormat="1" ht="15" customHeight="1" x14ac:dyDescent="0.25">
      <c r="A15" s="123" t="s">
        <v>297</v>
      </c>
      <c r="B15" s="124">
        <v>80500</v>
      </c>
    </row>
    <row r="16" spans="1:2" s="37" customFormat="1" ht="15" customHeight="1" x14ac:dyDescent="0.25">
      <c r="A16" s="120" t="s">
        <v>298</v>
      </c>
      <c r="B16" s="124">
        <v>16496.189999999999</v>
      </c>
    </row>
    <row r="17" spans="1:2" s="37" customFormat="1" ht="15" customHeight="1" x14ac:dyDescent="0.25">
      <c r="A17" s="123" t="s">
        <v>320</v>
      </c>
      <c r="B17" s="124">
        <v>319000</v>
      </c>
    </row>
    <row r="18" spans="1:2" ht="15" customHeight="1" x14ac:dyDescent="0.25">
      <c r="A18" s="25" t="s">
        <v>21</v>
      </c>
      <c r="B18" s="16">
        <v>537826.18999999994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100</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321</v>
      </c>
      <c r="B9" s="124">
        <v>128120</v>
      </c>
    </row>
    <row r="10" spans="1:2" s="37" customFormat="1" ht="15" customHeight="1" x14ac:dyDescent="0.25">
      <c r="A10" s="123" t="s">
        <v>297</v>
      </c>
      <c r="B10" s="124">
        <v>52450</v>
      </c>
    </row>
    <row r="11" spans="1:2" s="37" customFormat="1" ht="28.5" customHeight="1" x14ac:dyDescent="0.25">
      <c r="A11" s="123" t="s">
        <v>322</v>
      </c>
      <c r="B11" s="124">
        <v>271680</v>
      </c>
    </row>
    <row r="12" spans="1:2" s="37" customFormat="1" ht="15" customHeight="1" x14ac:dyDescent="0.25">
      <c r="A12" s="123" t="s">
        <v>298</v>
      </c>
      <c r="B12" s="124">
        <v>27563.149999999998</v>
      </c>
    </row>
    <row r="13" spans="1:2" ht="15" customHeight="1" x14ac:dyDescent="0.25">
      <c r="A13" s="25" t="s">
        <v>21</v>
      </c>
      <c r="B13" s="16">
        <v>479813.15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16</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8" t="s">
        <v>298</v>
      </c>
      <c r="B9" s="127">
        <v>2475.87</v>
      </c>
    </row>
    <row r="10" spans="1:2" ht="15" customHeight="1" x14ac:dyDescent="0.25">
      <c r="A10" s="25" t="s">
        <v>21</v>
      </c>
      <c r="B10" s="16">
        <v>2475.87</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3.2" x14ac:dyDescent="0.25"/>
  <cols>
    <col min="1" max="1" width="66.6640625" style="22" customWidth="1"/>
    <col min="2" max="2" width="20.66406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23</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298</v>
      </c>
      <c r="B9" s="124">
        <v>37337.97</v>
      </c>
    </row>
    <row r="10" spans="1:2" ht="15" customHeight="1" x14ac:dyDescent="0.25">
      <c r="A10" s="25" t="s">
        <v>21</v>
      </c>
      <c r="B10" s="16">
        <v>37337.97</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3.2" x14ac:dyDescent="0.25"/>
  <cols>
    <col min="1" max="1" width="66.6640625" style="22" customWidth="1"/>
    <col min="2" max="2" width="20.6640625" customWidth="1"/>
    <col min="4" max="4" width="30.33203125" customWidth="1"/>
    <col min="6" max="6" width="20.6640625" customWidth="1"/>
  </cols>
  <sheetData>
    <row r="1" spans="1:2" ht="39" customHeight="1" x14ac:dyDescent="0.25">
      <c r="A1" s="20"/>
      <c r="B1" s="97" t="s">
        <v>24</v>
      </c>
    </row>
    <row r="3" spans="1:2" ht="39.6" x14ac:dyDescent="0.25">
      <c r="A3" s="119" t="s">
        <v>291</v>
      </c>
      <c r="B3" s="4"/>
    </row>
    <row r="4" spans="1:2" x14ac:dyDescent="0.25">
      <c r="A4" s="21" t="s">
        <v>18</v>
      </c>
      <c r="B4" s="4"/>
    </row>
    <row r="5" spans="1:2" x14ac:dyDescent="0.25">
      <c r="A5" s="21" t="s">
        <v>295</v>
      </c>
      <c r="B5" s="4"/>
    </row>
    <row r="7" spans="1:2" x14ac:dyDescent="0.25">
      <c r="B7" s="5" t="s">
        <v>0</v>
      </c>
    </row>
    <row r="8" spans="1:2" s="8" customFormat="1" ht="36" customHeight="1" x14ac:dyDescent="0.25">
      <c r="A8" s="23" t="s">
        <v>296</v>
      </c>
      <c r="B8" s="6" t="s">
        <v>293</v>
      </c>
    </row>
    <row r="9" spans="1:2" s="37" customFormat="1" ht="15" customHeight="1" x14ac:dyDescent="0.25">
      <c r="A9" s="123" t="s">
        <v>323</v>
      </c>
      <c r="B9" s="124">
        <v>50000</v>
      </c>
    </row>
    <row r="10" spans="1:2" s="37" customFormat="1" ht="15" customHeight="1" x14ac:dyDescent="0.25">
      <c r="A10" s="123" t="s">
        <v>319</v>
      </c>
      <c r="B10" s="124">
        <v>40090</v>
      </c>
    </row>
    <row r="11" spans="1:2" ht="15" customHeight="1" x14ac:dyDescent="0.25">
      <c r="A11" s="25" t="s">
        <v>21</v>
      </c>
      <c r="B11" s="16">
        <v>90090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3.2" x14ac:dyDescent="0.25"/>
  <cols>
    <col min="1" max="1" width="54.33203125" style="22" customWidth="1"/>
    <col min="2" max="3" width="16.6640625" customWidth="1"/>
    <col min="4" max="4" width="8.33203125" customWidth="1"/>
    <col min="5" max="5" width="13.109375" bestFit="1" customWidth="1"/>
  </cols>
  <sheetData>
    <row r="1" spans="1:6" ht="39" customHeight="1" x14ac:dyDescent="0.25">
      <c r="A1" s="20"/>
      <c r="B1" s="1"/>
      <c r="C1" s="33"/>
      <c r="D1" s="3" t="s">
        <v>24</v>
      </c>
    </row>
    <row r="3" spans="1:6" ht="26.4" x14ac:dyDescent="0.25">
      <c r="A3" s="119" t="s">
        <v>324</v>
      </c>
      <c r="B3" s="129"/>
      <c r="C3" s="129"/>
      <c r="D3" s="129"/>
    </row>
    <row r="4" spans="1:6" x14ac:dyDescent="0.25">
      <c r="A4" s="119"/>
      <c r="B4" s="129"/>
      <c r="C4" s="129"/>
      <c r="D4" s="129"/>
    </row>
    <row r="5" spans="1:6" x14ac:dyDescent="0.25">
      <c r="A5" s="119" t="s">
        <v>72</v>
      </c>
      <c r="B5" s="129"/>
      <c r="C5" s="129"/>
      <c r="D5" s="129"/>
    </row>
    <row r="7" spans="1:6" x14ac:dyDescent="0.25">
      <c r="D7" s="5" t="s">
        <v>0</v>
      </c>
    </row>
    <row r="8" spans="1:6" s="8" customFormat="1" ht="36" customHeight="1" x14ac:dyDescent="0.25">
      <c r="A8" s="23" t="s">
        <v>103</v>
      </c>
      <c r="B8" s="6" t="s">
        <v>292</v>
      </c>
      <c r="C8" s="6" t="s">
        <v>293</v>
      </c>
      <c r="D8" s="7" t="s">
        <v>4</v>
      </c>
    </row>
    <row r="9" spans="1:6" s="37" customFormat="1" ht="15" customHeight="1" x14ac:dyDescent="0.25">
      <c r="A9" s="27" t="s">
        <v>104</v>
      </c>
      <c r="B9" s="9"/>
      <c r="C9" s="10">
        <v>91203984.600000009</v>
      </c>
      <c r="D9" s="11"/>
      <c r="E9" s="70"/>
      <c r="F9" s="70"/>
    </row>
    <row r="10" spans="1:6" s="37" customFormat="1" ht="15" customHeight="1" x14ac:dyDescent="0.25">
      <c r="A10" s="27" t="s">
        <v>105</v>
      </c>
      <c r="B10" s="9"/>
      <c r="C10" s="10">
        <v>240781914.44</v>
      </c>
      <c r="D10" s="11"/>
      <c r="E10" s="70"/>
      <c r="F10" s="70"/>
    </row>
    <row r="11" spans="1:6" s="37" customFormat="1" ht="15" customHeight="1" x14ac:dyDescent="0.25">
      <c r="A11" s="27" t="s">
        <v>106</v>
      </c>
      <c r="B11" s="9"/>
      <c r="C11" s="10">
        <v>134525570.38999999</v>
      </c>
      <c r="D11" s="11"/>
      <c r="E11" s="70"/>
      <c r="F11" s="70"/>
    </row>
    <row r="12" spans="1:6" s="37" customFormat="1" ht="15" customHeight="1" x14ac:dyDescent="0.25">
      <c r="A12" s="27" t="s">
        <v>107</v>
      </c>
      <c r="B12" s="9"/>
      <c r="C12" s="10">
        <v>166148773.14999998</v>
      </c>
      <c r="D12" s="11"/>
      <c r="E12" s="70"/>
      <c r="F12" s="70"/>
    </row>
    <row r="13" spans="1:6" s="37" customFormat="1" ht="15" customHeight="1" x14ac:dyDescent="0.25">
      <c r="A13" s="27" t="s">
        <v>108</v>
      </c>
      <c r="B13" s="9"/>
      <c r="C13" s="10">
        <v>28454910.809999991</v>
      </c>
      <c r="D13" s="11"/>
      <c r="E13" s="70"/>
      <c r="F13" s="70"/>
    </row>
    <row r="14" spans="1:6" s="37" customFormat="1" ht="15" customHeight="1" x14ac:dyDescent="0.25">
      <c r="A14" s="27" t="s">
        <v>109</v>
      </c>
      <c r="B14" s="9"/>
      <c r="C14" s="10">
        <v>10456941.25</v>
      </c>
      <c r="D14" s="11"/>
      <c r="E14" s="70"/>
      <c r="F14" s="70"/>
    </row>
    <row r="15" spans="1:6" s="37" customFormat="1" ht="15" customHeight="1" x14ac:dyDescent="0.25">
      <c r="A15" s="27" t="s">
        <v>110</v>
      </c>
      <c r="B15" s="9"/>
      <c r="C15" s="10">
        <v>1609290.9700000002</v>
      </c>
      <c r="D15" s="11"/>
      <c r="E15" s="70"/>
      <c r="F15" s="70"/>
    </row>
    <row r="16" spans="1:6" s="37" customFormat="1" ht="15" customHeight="1" x14ac:dyDescent="0.25">
      <c r="A16" s="27" t="s">
        <v>111</v>
      </c>
      <c r="B16" s="9"/>
      <c r="C16" s="10">
        <v>33500172.210000001</v>
      </c>
      <c r="D16" s="11"/>
      <c r="E16" s="70"/>
      <c r="F16" s="70"/>
    </row>
    <row r="17" spans="1:6" s="37" customFormat="1" ht="15" customHeight="1" x14ac:dyDescent="0.25">
      <c r="A17" s="27" t="s">
        <v>112</v>
      </c>
      <c r="B17" s="9"/>
      <c r="C17" s="10">
        <v>86009257.739999995</v>
      </c>
      <c r="D17" s="11"/>
      <c r="E17" s="70"/>
      <c r="F17" s="70"/>
    </row>
    <row r="18" spans="1:6" s="37" customFormat="1" ht="15" customHeight="1" x14ac:dyDescent="0.25">
      <c r="A18" s="27" t="s">
        <v>113</v>
      </c>
      <c r="B18" s="9"/>
      <c r="C18" s="10">
        <v>14793143.33</v>
      </c>
      <c r="D18" s="11"/>
      <c r="E18" s="70"/>
      <c r="F18" s="70"/>
    </row>
    <row r="19" spans="1:6" s="37" customFormat="1" ht="15" customHeight="1" x14ac:dyDescent="0.25">
      <c r="A19" s="27" t="s">
        <v>114</v>
      </c>
      <c r="B19" s="9"/>
      <c r="C19" s="10">
        <v>18268067.270000003</v>
      </c>
      <c r="D19" s="11"/>
      <c r="E19" s="70"/>
      <c r="F19" s="70"/>
    </row>
    <row r="20" spans="1:6" s="37" customFormat="1" ht="15" customHeight="1" x14ac:dyDescent="0.25">
      <c r="A20" s="27" t="s">
        <v>115</v>
      </c>
      <c r="B20" s="9"/>
      <c r="C20" s="10">
        <v>56586469.330000006</v>
      </c>
      <c r="D20" s="11"/>
      <c r="E20" s="70"/>
      <c r="F20" s="70"/>
    </row>
    <row r="21" spans="1:6" s="37" customFormat="1" ht="15" customHeight="1" x14ac:dyDescent="0.25">
      <c r="A21" s="27" t="s">
        <v>116</v>
      </c>
      <c r="B21" s="9"/>
      <c r="C21" s="10">
        <v>13436925.779999999</v>
      </c>
      <c r="D21" s="11"/>
      <c r="E21" s="70"/>
      <c r="F21" s="70"/>
    </row>
    <row r="22" spans="1:6" s="37" customFormat="1" ht="15" customHeight="1" x14ac:dyDescent="0.25">
      <c r="A22" s="27" t="s">
        <v>117</v>
      </c>
      <c r="B22" s="9"/>
      <c r="C22" s="10">
        <v>104500400.75</v>
      </c>
      <c r="D22" s="11"/>
      <c r="E22" s="70"/>
      <c r="F22" s="70"/>
    </row>
    <row r="23" spans="1:6" s="37" customFormat="1" ht="15" customHeight="1" x14ac:dyDescent="0.25">
      <c r="A23" s="27" t="s">
        <v>118</v>
      </c>
      <c r="B23" s="9"/>
      <c r="C23" s="10">
        <v>63453280.350000009</v>
      </c>
      <c r="D23" s="11"/>
      <c r="E23" s="70"/>
      <c r="F23" s="70"/>
    </row>
    <row r="24" spans="1:6" s="37" customFormat="1" ht="15" customHeight="1" x14ac:dyDescent="0.25">
      <c r="A24" s="27" t="s">
        <v>119</v>
      </c>
      <c r="B24" s="9"/>
      <c r="C24" s="10">
        <v>148662851.95999998</v>
      </c>
      <c r="D24" s="11"/>
      <c r="E24" s="70"/>
      <c r="F24" s="70"/>
    </row>
    <row r="25" spans="1:6" s="37" customFormat="1" ht="15" customHeight="1" x14ac:dyDescent="0.25">
      <c r="A25" s="27" t="s">
        <v>120</v>
      </c>
      <c r="B25" s="9"/>
      <c r="C25" s="10">
        <v>196232405.61999997</v>
      </c>
      <c r="D25" s="11"/>
      <c r="E25" s="70"/>
      <c r="F25" s="70"/>
    </row>
    <row r="26" spans="1:6" s="37" customFormat="1" ht="15" customHeight="1" x14ac:dyDescent="0.25">
      <c r="A26" s="27" t="s">
        <v>121</v>
      </c>
      <c r="B26" s="9"/>
      <c r="C26" s="10">
        <v>1401539.99</v>
      </c>
      <c r="D26" s="11"/>
      <c r="E26" s="70"/>
      <c r="F26" s="70"/>
    </row>
    <row r="27" spans="1:6" s="37" customFormat="1" ht="15" customHeight="1" x14ac:dyDescent="0.25">
      <c r="A27" s="27" t="s">
        <v>122</v>
      </c>
      <c r="B27" s="9"/>
      <c r="C27" s="10">
        <v>2116013.5</v>
      </c>
      <c r="D27" s="11"/>
      <c r="E27" s="70"/>
      <c r="F27" s="70"/>
    </row>
    <row r="28" spans="1:6" s="37" customFormat="1" ht="15" customHeight="1" x14ac:dyDescent="0.25">
      <c r="A28" s="27" t="s">
        <v>124</v>
      </c>
      <c r="B28" s="9"/>
      <c r="C28" s="10">
        <v>4901460</v>
      </c>
      <c r="D28" s="11"/>
      <c r="E28" s="70"/>
      <c r="F28" s="70"/>
    </row>
    <row r="29" spans="1:6" s="37" customFormat="1" ht="15" customHeight="1" x14ac:dyDescent="0.25">
      <c r="A29" s="27" t="s">
        <v>125</v>
      </c>
      <c r="B29" s="9"/>
      <c r="C29" s="10">
        <v>196215595.30000001</v>
      </c>
      <c r="D29" s="11"/>
      <c r="E29" s="70"/>
      <c r="F29" s="70"/>
    </row>
    <row r="30" spans="1:6" ht="15" customHeight="1" x14ac:dyDescent="0.25">
      <c r="A30" s="25" t="s">
        <v>5</v>
      </c>
      <c r="B30" s="16">
        <v>7160733000</v>
      </c>
      <c r="C30" s="16">
        <v>1613258968.7399998</v>
      </c>
      <c r="D30" s="17">
        <v>0.22529243427174281</v>
      </c>
      <c r="E30" s="70"/>
      <c r="F30" s="70"/>
    </row>
    <row r="31" spans="1:6" ht="38.25" customHeight="1" x14ac:dyDescent="0.25">
      <c r="A31" s="139" t="s">
        <v>294</v>
      </c>
      <c r="B31" s="139"/>
      <c r="C31" s="139"/>
      <c r="D31" s="139"/>
      <c r="E31" s="70">
        <v>0</v>
      </c>
      <c r="F31" s="70">
        <v>0</v>
      </c>
    </row>
    <row r="32" spans="1:6" ht="15" customHeight="1" x14ac:dyDescent="0.25"/>
    <row r="33" spans="2:4" ht="15" customHeight="1" x14ac:dyDescent="0.25">
      <c r="B33" s="18"/>
      <c r="C33" s="18"/>
      <c r="D33" s="47"/>
    </row>
    <row r="34" spans="2:4" ht="15" customHeight="1" x14ac:dyDescent="0.25"/>
    <row r="35" spans="2:4" ht="15" customHeight="1" x14ac:dyDescent="0.25">
      <c r="B35" s="18"/>
    </row>
    <row r="36" spans="2:4" ht="15" customHeight="1" x14ac:dyDescent="0.25"/>
  </sheetData>
  <mergeCells count="1">
    <mergeCell ref="A31:D31"/>
  </mergeCells>
  <pageMargins left="0.39370078740157483" right="0.39370078740157483" top="0.59055118110236227" bottom="0.39370078740157483" header="0" footer="0"/>
  <pageSetup paperSize="9"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 min="4" max="4" width="11.6640625" bestFit="1" customWidth="1"/>
  </cols>
  <sheetData>
    <row r="1" spans="1:4" ht="39" customHeight="1" x14ac:dyDescent="0.25">
      <c r="A1" s="20"/>
      <c r="B1" s="3" t="s">
        <v>24</v>
      </c>
    </row>
    <row r="3" spans="1:4" ht="26.4" x14ac:dyDescent="0.25">
      <c r="A3" s="21" t="s">
        <v>324</v>
      </c>
      <c r="B3" s="4"/>
    </row>
    <row r="4" spans="1:4" x14ac:dyDescent="0.25">
      <c r="A4" s="21" t="s">
        <v>97</v>
      </c>
      <c r="B4" s="4"/>
    </row>
    <row r="5" spans="1:4" x14ac:dyDescent="0.25">
      <c r="A5" s="21" t="s">
        <v>295</v>
      </c>
      <c r="B5" s="4"/>
    </row>
    <row r="7" spans="1:4" x14ac:dyDescent="0.25">
      <c r="B7" s="49" t="s">
        <v>0</v>
      </c>
    </row>
    <row r="8" spans="1:4" s="8" customFormat="1" ht="36" customHeight="1" x14ac:dyDescent="0.25">
      <c r="A8" s="23" t="s">
        <v>296</v>
      </c>
      <c r="B8" s="6" t="s">
        <v>293</v>
      </c>
    </row>
    <row r="9" spans="1:4" s="37" customFormat="1" ht="15" customHeight="1" x14ac:dyDescent="0.25">
      <c r="A9" s="120" t="s">
        <v>325</v>
      </c>
      <c r="B9" s="121">
        <v>41227927.93</v>
      </c>
      <c r="D9" s="130"/>
    </row>
    <row r="10" spans="1:4" s="37" customFormat="1" ht="15" customHeight="1" x14ac:dyDescent="0.25">
      <c r="A10" s="120" t="s">
        <v>326</v>
      </c>
      <c r="B10" s="121">
        <v>3566640.21</v>
      </c>
      <c r="D10" s="130"/>
    </row>
    <row r="11" spans="1:4" s="37" customFormat="1" ht="24.9" customHeight="1" x14ac:dyDescent="0.25">
      <c r="A11" s="120" t="s">
        <v>327</v>
      </c>
      <c r="B11" s="121">
        <v>1476140</v>
      </c>
      <c r="D11" s="130"/>
    </row>
    <row r="12" spans="1:4" s="37" customFormat="1" ht="15" customHeight="1" x14ac:dyDescent="0.25">
      <c r="A12" s="120" t="s">
        <v>328</v>
      </c>
      <c r="B12" s="121">
        <v>8050</v>
      </c>
      <c r="D12" s="130"/>
    </row>
    <row r="13" spans="1:4" s="37" customFormat="1" ht="15" customHeight="1" x14ac:dyDescent="0.25">
      <c r="A13" s="120" t="s">
        <v>329</v>
      </c>
      <c r="B13" s="121">
        <v>233080</v>
      </c>
      <c r="D13" s="130"/>
    </row>
    <row r="14" spans="1:4" s="37" customFormat="1" ht="15" customHeight="1" x14ac:dyDescent="0.25">
      <c r="A14" s="120" t="s">
        <v>330</v>
      </c>
      <c r="B14" s="121">
        <v>790</v>
      </c>
      <c r="D14" s="130"/>
    </row>
    <row r="15" spans="1:4" s="37" customFormat="1" ht="15" customHeight="1" x14ac:dyDescent="0.25">
      <c r="A15" s="120" t="s">
        <v>331</v>
      </c>
      <c r="B15" s="121">
        <v>4129147.02</v>
      </c>
      <c r="D15" s="130"/>
    </row>
    <row r="16" spans="1:4" s="37" customFormat="1" ht="15" customHeight="1" x14ac:dyDescent="0.25">
      <c r="A16" s="120" t="s">
        <v>332</v>
      </c>
      <c r="B16" s="121">
        <v>8992869.5500000007</v>
      </c>
      <c r="D16" s="130"/>
    </row>
    <row r="17" spans="1:4" s="37" customFormat="1" ht="15" customHeight="1" x14ac:dyDescent="0.25">
      <c r="A17" s="120" t="s">
        <v>333</v>
      </c>
      <c r="B17" s="121">
        <v>2033000</v>
      </c>
      <c r="D17" s="130"/>
    </row>
    <row r="18" spans="1:4" s="37" customFormat="1" ht="15" customHeight="1" x14ac:dyDescent="0.25">
      <c r="A18" s="120" t="s">
        <v>334</v>
      </c>
      <c r="B18" s="121">
        <v>28912739.890000004</v>
      </c>
      <c r="D18" s="130"/>
    </row>
    <row r="19" spans="1:4" s="37" customFormat="1" ht="24.9" customHeight="1" x14ac:dyDescent="0.25">
      <c r="A19" s="120" t="s">
        <v>335</v>
      </c>
      <c r="B19" s="121">
        <v>540260</v>
      </c>
      <c r="D19" s="130"/>
    </row>
    <row r="20" spans="1:4" s="37" customFormat="1" ht="15" customHeight="1" x14ac:dyDescent="0.25">
      <c r="A20" s="120" t="s">
        <v>336</v>
      </c>
      <c r="B20" s="121">
        <v>80000</v>
      </c>
      <c r="D20" s="130"/>
    </row>
    <row r="21" spans="1:4" s="37" customFormat="1" ht="15" customHeight="1" x14ac:dyDescent="0.25">
      <c r="A21" s="120" t="s">
        <v>337</v>
      </c>
      <c r="B21" s="121">
        <v>3340</v>
      </c>
      <c r="C21" s="79"/>
      <c r="D21" s="131"/>
    </row>
    <row r="22" spans="1:4" ht="15" customHeight="1" x14ac:dyDescent="0.25">
      <c r="A22" s="25" t="s">
        <v>21</v>
      </c>
      <c r="B22" s="16">
        <v>91203984.600000009</v>
      </c>
      <c r="C22" s="89"/>
      <c r="D22" s="131"/>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7</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24656852.289999999</v>
      </c>
    </row>
    <row r="10" spans="1:2" s="37" customFormat="1" ht="15" customHeight="1" x14ac:dyDescent="0.25">
      <c r="A10" s="123" t="s">
        <v>326</v>
      </c>
      <c r="B10" s="124">
        <v>58785249.109999999</v>
      </c>
    </row>
    <row r="11" spans="1:2" s="37" customFormat="1" ht="15" customHeight="1" x14ac:dyDescent="0.25">
      <c r="A11" s="123" t="s">
        <v>338</v>
      </c>
      <c r="B11" s="124">
        <v>-2870770</v>
      </c>
    </row>
    <row r="12" spans="1:2" s="37" customFormat="1" ht="15" customHeight="1" x14ac:dyDescent="0.25">
      <c r="A12" s="123" t="s">
        <v>339</v>
      </c>
      <c r="B12" s="124">
        <v>19907000</v>
      </c>
    </row>
    <row r="13" spans="1:2" s="37" customFormat="1" ht="15" customHeight="1" x14ac:dyDescent="0.25">
      <c r="A13" s="123" t="s">
        <v>340</v>
      </c>
      <c r="B13" s="124">
        <v>7400</v>
      </c>
    </row>
    <row r="14" spans="1:2" s="37" customFormat="1" ht="15" customHeight="1" x14ac:dyDescent="0.25">
      <c r="A14" s="123" t="s">
        <v>341</v>
      </c>
      <c r="B14" s="124">
        <v>9400</v>
      </c>
    </row>
    <row r="15" spans="1:2" s="37" customFormat="1" ht="15" customHeight="1" x14ac:dyDescent="0.25">
      <c r="A15" s="123" t="s">
        <v>342</v>
      </c>
      <c r="B15" s="124">
        <v>10180000</v>
      </c>
    </row>
    <row r="16" spans="1:2" s="37" customFormat="1" ht="15" customHeight="1" x14ac:dyDescent="0.25">
      <c r="A16" s="123" t="s">
        <v>343</v>
      </c>
      <c r="B16" s="124">
        <v>804000</v>
      </c>
    </row>
    <row r="17" spans="1:4" s="37" customFormat="1" ht="15" customHeight="1" x14ac:dyDescent="0.25">
      <c r="A17" s="123" t="s">
        <v>328</v>
      </c>
      <c r="B17" s="124">
        <v>4690</v>
      </c>
    </row>
    <row r="18" spans="1:4" s="37" customFormat="1" ht="15" customHeight="1" x14ac:dyDescent="0.25">
      <c r="A18" s="123" t="s">
        <v>344</v>
      </c>
      <c r="B18" s="124">
        <v>3448000</v>
      </c>
    </row>
    <row r="19" spans="1:4" s="37" customFormat="1" ht="15" customHeight="1" x14ac:dyDescent="0.25">
      <c r="A19" s="123" t="s">
        <v>345</v>
      </c>
      <c r="B19" s="124">
        <v>230000</v>
      </c>
    </row>
    <row r="20" spans="1:4" s="37" customFormat="1" ht="15" customHeight="1" x14ac:dyDescent="0.25">
      <c r="A20" s="123" t="s">
        <v>331</v>
      </c>
      <c r="B20" s="124">
        <v>32829625.930000003</v>
      </c>
    </row>
    <row r="21" spans="1:4" s="37" customFormat="1" ht="15" customHeight="1" x14ac:dyDescent="0.25">
      <c r="A21" s="123" t="s">
        <v>332</v>
      </c>
      <c r="B21" s="124">
        <v>24651365.100000005</v>
      </c>
      <c r="C21" s="79"/>
      <c r="D21" s="79"/>
    </row>
    <row r="22" spans="1:4" s="37" customFormat="1" ht="15" customHeight="1" x14ac:dyDescent="0.25">
      <c r="A22" s="123" t="s">
        <v>333</v>
      </c>
      <c r="B22" s="124">
        <v>7700000</v>
      </c>
    </row>
    <row r="23" spans="1:4" s="37" customFormat="1" ht="15" customHeight="1" x14ac:dyDescent="0.25">
      <c r="A23" s="123" t="s">
        <v>346</v>
      </c>
      <c r="B23" s="124">
        <v>14000</v>
      </c>
      <c r="C23" s="88"/>
      <c r="D23" s="88"/>
    </row>
    <row r="24" spans="1:4" s="37" customFormat="1" ht="15" customHeight="1" x14ac:dyDescent="0.25">
      <c r="A24" s="123" t="s">
        <v>334</v>
      </c>
      <c r="B24" s="124">
        <v>37295522.010000005</v>
      </c>
    </row>
    <row r="25" spans="1:4" s="37" customFormat="1" ht="24.9" customHeight="1" x14ac:dyDescent="0.25">
      <c r="A25" s="123" t="s">
        <v>335</v>
      </c>
      <c r="B25" s="124">
        <v>3670</v>
      </c>
    </row>
    <row r="26" spans="1:4" s="37" customFormat="1" ht="15" customHeight="1" x14ac:dyDescent="0.25">
      <c r="A26" s="123" t="s">
        <v>336</v>
      </c>
      <c r="B26" s="124">
        <v>22953000</v>
      </c>
    </row>
    <row r="27" spans="1:4" s="37" customFormat="1" ht="15" customHeight="1" x14ac:dyDescent="0.25">
      <c r="A27" s="123" t="s">
        <v>337</v>
      </c>
      <c r="B27" s="124">
        <v>15910</v>
      </c>
    </row>
    <row r="28" spans="1:4" s="37" customFormat="1" ht="15" customHeight="1" x14ac:dyDescent="0.25">
      <c r="A28" s="123" t="s">
        <v>347</v>
      </c>
      <c r="B28" s="124">
        <v>157000</v>
      </c>
    </row>
    <row r="29" spans="1:4" ht="15" customHeight="1" x14ac:dyDescent="0.25">
      <c r="A29" s="25" t="s">
        <v>21</v>
      </c>
      <c r="B29" s="16">
        <v>240781914.44</v>
      </c>
      <c r="C29" s="132"/>
      <c r="D29" s="89"/>
    </row>
    <row r="30" spans="1:4" ht="6.9" customHeight="1" x14ac:dyDescent="0.25">
      <c r="A30" s="139"/>
      <c r="B30" s="139"/>
      <c r="C30" s="147"/>
      <c r="D30" s="147"/>
    </row>
    <row r="31" spans="1:4" ht="36.75" customHeight="1" x14ac:dyDescent="0.25">
      <c r="A31" s="147" t="s">
        <v>348</v>
      </c>
      <c r="B31" s="147"/>
    </row>
    <row r="33" spans="2:2" x14ac:dyDescent="0.25">
      <c r="B33" s="133"/>
    </row>
  </sheetData>
  <mergeCells count="3">
    <mergeCell ref="A30:B30"/>
    <mergeCell ref="C30:D30"/>
    <mergeCell ref="A31:B31"/>
  </mergeCells>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10</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31</v>
      </c>
      <c r="B9" s="14" t="s">
        <v>74</v>
      </c>
      <c r="C9" s="31">
        <v>44897.8</v>
      </c>
    </row>
    <row r="10" spans="1:3" s="12" customFormat="1" ht="15" customHeight="1" x14ac:dyDescent="0.2">
      <c r="A10" s="24" t="s">
        <v>32</v>
      </c>
      <c r="B10" s="14" t="s">
        <v>33</v>
      </c>
      <c r="C10" s="31">
        <v>451918.38</v>
      </c>
    </row>
    <row r="11" spans="1:3" s="12" customFormat="1" ht="15" customHeight="1" x14ac:dyDescent="0.2">
      <c r="A11" s="24" t="s">
        <v>34</v>
      </c>
      <c r="B11" s="14" t="s">
        <v>35</v>
      </c>
      <c r="C11" s="31">
        <v>15890617.380000001</v>
      </c>
    </row>
    <row r="12" spans="1:3" s="12" customFormat="1" ht="15" customHeight="1" x14ac:dyDescent="0.2">
      <c r="A12" s="24" t="s">
        <v>36</v>
      </c>
      <c r="B12" s="14" t="s">
        <v>75</v>
      </c>
      <c r="C12" s="31">
        <v>40812.160000000003</v>
      </c>
    </row>
    <row r="13" spans="1:3" s="12" customFormat="1" ht="15" customHeight="1" x14ac:dyDescent="0.2">
      <c r="A13" s="24" t="s">
        <v>77</v>
      </c>
      <c r="B13" s="14" t="s">
        <v>78</v>
      </c>
      <c r="C13" s="31">
        <v>553244.11</v>
      </c>
    </row>
    <row r="14" spans="1:3" s="12" customFormat="1" ht="15" customHeight="1" x14ac:dyDescent="0.2">
      <c r="A14" s="24" t="s">
        <v>79</v>
      </c>
      <c r="B14" s="14" t="s">
        <v>80</v>
      </c>
      <c r="C14" s="31">
        <v>445.28</v>
      </c>
    </row>
    <row r="15" spans="1:3" s="12" customFormat="1" ht="15" customHeight="1" x14ac:dyDescent="0.2">
      <c r="A15" s="24" t="s">
        <v>37</v>
      </c>
      <c r="B15" s="14" t="s">
        <v>76</v>
      </c>
      <c r="C15" s="31">
        <v>265501.51</v>
      </c>
    </row>
    <row r="16" spans="1:3" s="8" customFormat="1" ht="15" customHeight="1" x14ac:dyDescent="0.25">
      <c r="A16" s="25" t="s">
        <v>21</v>
      </c>
      <c r="B16" s="15"/>
      <c r="C16" s="16">
        <f>SUM(C9:C15)</f>
        <v>17247436.620000005</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8</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95259582.479999989</v>
      </c>
    </row>
    <row r="10" spans="1:2" s="37" customFormat="1" ht="15" customHeight="1" x14ac:dyDescent="0.25">
      <c r="A10" s="123" t="s">
        <v>326</v>
      </c>
      <c r="B10" s="124">
        <v>3878695.3499999996</v>
      </c>
    </row>
    <row r="11" spans="1:2" s="37" customFormat="1" ht="15" customHeight="1" x14ac:dyDescent="0.25">
      <c r="A11" s="123" t="s">
        <v>349</v>
      </c>
      <c r="B11" s="124">
        <v>39000</v>
      </c>
    </row>
    <row r="12" spans="1:2" s="37" customFormat="1" ht="15" customHeight="1" x14ac:dyDescent="0.25">
      <c r="A12" s="123" t="s">
        <v>350</v>
      </c>
      <c r="B12" s="124">
        <v>2100</v>
      </c>
    </row>
    <row r="13" spans="1:2" s="37" customFormat="1" ht="15" customHeight="1" x14ac:dyDescent="0.25">
      <c r="A13" s="123" t="s">
        <v>351</v>
      </c>
      <c r="B13" s="124">
        <v>844790</v>
      </c>
    </row>
    <row r="14" spans="1:2" s="37" customFormat="1" ht="15" customHeight="1" x14ac:dyDescent="0.25">
      <c r="A14" s="123" t="s">
        <v>343</v>
      </c>
      <c r="B14" s="124">
        <v>144000</v>
      </c>
    </row>
    <row r="15" spans="1:2" s="37" customFormat="1" ht="15" customHeight="1" x14ac:dyDescent="0.25">
      <c r="A15" s="123" t="s">
        <v>352</v>
      </c>
      <c r="B15" s="124">
        <v>6000</v>
      </c>
    </row>
    <row r="16" spans="1:2" s="37" customFormat="1" ht="15" customHeight="1" x14ac:dyDescent="0.25">
      <c r="A16" s="123" t="s">
        <v>331</v>
      </c>
      <c r="B16" s="124">
        <v>4081194.2599999993</v>
      </c>
    </row>
    <row r="17" spans="1:4" s="37" customFormat="1" ht="15" customHeight="1" x14ac:dyDescent="0.25">
      <c r="A17" s="123" t="s">
        <v>332</v>
      </c>
      <c r="B17" s="124">
        <v>2982300.4900000007</v>
      </c>
    </row>
    <row r="18" spans="1:4" s="37" customFormat="1" ht="15" customHeight="1" x14ac:dyDescent="0.25">
      <c r="A18" s="123" t="s">
        <v>333</v>
      </c>
      <c r="B18" s="124">
        <v>3855000</v>
      </c>
    </row>
    <row r="19" spans="1:4" s="37" customFormat="1" ht="15" customHeight="1" x14ac:dyDescent="0.25">
      <c r="A19" s="123" t="s">
        <v>334</v>
      </c>
      <c r="B19" s="124">
        <v>21986957.810000002</v>
      </c>
    </row>
    <row r="20" spans="1:4" s="37" customFormat="1" ht="24.9" customHeight="1" x14ac:dyDescent="0.25">
      <c r="A20" s="123" t="s">
        <v>335</v>
      </c>
      <c r="B20" s="124">
        <v>674740</v>
      </c>
    </row>
    <row r="21" spans="1:4" s="37" customFormat="1" ht="15" customHeight="1" x14ac:dyDescent="0.25">
      <c r="A21" s="123" t="s">
        <v>337</v>
      </c>
      <c r="B21" s="124">
        <v>771210</v>
      </c>
      <c r="C21" s="79"/>
      <c r="D21" s="79"/>
    </row>
    <row r="22" spans="1:4" ht="15" customHeight="1" x14ac:dyDescent="0.25">
      <c r="A22" s="25" t="s">
        <v>21</v>
      </c>
      <c r="B22" s="16">
        <v>134525570.38999999</v>
      </c>
      <c r="C22" s="132"/>
      <c r="D22" s="89"/>
    </row>
    <row r="23" spans="1:4" ht="15" customHeight="1" x14ac:dyDescent="0.25"/>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98</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19898923.439999994</v>
      </c>
    </row>
    <row r="10" spans="1:2" s="37" customFormat="1" ht="15" customHeight="1" x14ac:dyDescent="0.25">
      <c r="A10" s="123" t="s">
        <v>326</v>
      </c>
      <c r="B10" s="124">
        <v>49273333.350000001</v>
      </c>
    </row>
    <row r="11" spans="1:2" s="37" customFormat="1" ht="15" customHeight="1" x14ac:dyDescent="0.25">
      <c r="A11" s="123" t="s">
        <v>353</v>
      </c>
      <c r="B11" s="124">
        <v>312200</v>
      </c>
    </row>
    <row r="12" spans="1:2" s="37" customFormat="1" ht="15" customHeight="1" x14ac:dyDescent="0.25">
      <c r="A12" s="123" t="s">
        <v>354</v>
      </c>
      <c r="B12" s="124">
        <v>15</v>
      </c>
    </row>
    <row r="13" spans="1:2" s="37" customFormat="1" ht="24.9" customHeight="1" x14ac:dyDescent="0.25">
      <c r="A13" s="123" t="s">
        <v>355</v>
      </c>
      <c r="B13" s="124">
        <v>1620</v>
      </c>
    </row>
    <row r="14" spans="1:2" s="37" customFormat="1" ht="15" customHeight="1" x14ac:dyDescent="0.25">
      <c r="A14" s="123" t="s">
        <v>356</v>
      </c>
      <c r="B14" s="124">
        <v>156020</v>
      </c>
    </row>
    <row r="15" spans="1:2" s="37" customFormat="1" ht="15" customHeight="1" x14ac:dyDescent="0.25">
      <c r="A15" s="123" t="s">
        <v>357</v>
      </c>
      <c r="B15" s="124">
        <v>82161.09</v>
      </c>
    </row>
    <row r="16" spans="1:2" s="37" customFormat="1" ht="15" customHeight="1" x14ac:dyDescent="0.25">
      <c r="A16" s="123" t="s">
        <v>343</v>
      </c>
      <c r="B16" s="124">
        <v>37000</v>
      </c>
    </row>
    <row r="17" spans="1:4" s="37" customFormat="1" ht="15" customHeight="1" x14ac:dyDescent="0.25">
      <c r="A17" s="123" t="s">
        <v>358</v>
      </c>
      <c r="B17" s="124">
        <v>2496.96</v>
      </c>
    </row>
    <row r="18" spans="1:4" s="37" customFormat="1" ht="15" customHeight="1" x14ac:dyDescent="0.25">
      <c r="A18" s="123" t="s">
        <v>344</v>
      </c>
      <c r="B18" s="124">
        <v>684000</v>
      </c>
    </row>
    <row r="19" spans="1:4" s="37" customFormat="1" ht="15" customHeight="1" x14ac:dyDescent="0.25">
      <c r="A19" s="123" t="s">
        <v>359</v>
      </c>
      <c r="B19" s="124">
        <v>115000</v>
      </c>
    </row>
    <row r="20" spans="1:4" s="37" customFormat="1" ht="15" customHeight="1" x14ac:dyDescent="0.25">
      <c r="A20" s="123" t="s">
        <v>360</v>
      </c>
      <c r="B20" s="124">
        <v>10640</v>
      </c>
    </row>
    <row r="21" spans="1:4" s="37" customFormat="1" ht="15" customHeight="1" x14ac:dyDescent="0.25">
      <c r="A21" s="123" t="s">
        <v>361</v>
      </c>
      <c r="B21" s="124">
        <v>23010</v>
      </c>
      <c r="C21" s="79"/>
      <c r="D21" s="79"/>
    </row>
    <row r="22" spans="1:4" s="37" customFormat="1" ht="15" customHeight="1" x14ac:dyDescent="0.25">
      <c r="A22" s="123" t="s">
        <v>331</v>
      </c>
      <c r="B22" s="124">
        <v>24204917.110000003</v>
      </c>
    </row>
    <row r="23" spans="1:4" s="37" customFormat="1" ht="15" customHeight="1" x14ac:dyDescent="0.25">
      <c r="A23" s="123" t="s">
        <v>332</v>
      </c>
      <c r="B23" s="124">
        <v>15290416.369999999</v>
      </c>
    </row>
    <row r="24" spans="1:4" s="37" customFormat="1" ht="15" customHeight="1" x14ac:dyDescent="0.25">
      <c r="A24" s="123" t="s">
        <v>333</v>
      </c>
      <c r="B24" s="124">
        <v>9179000</v>
      </c>
    </row>
    <row r="25" spans="1:4" s="37" customFormat="1" ht="15" customHeight="1" x14ac:dyDescent="0.25">
      <c r="A25" s="123" t="s">
        <v>362</v>
      </c>
      <c r="B25" s="124">
        <v>638500</v>
      </c>
    </row>
    <row r="26" spans="1:4" s="37" customFormat="1" ht="15" customHeight="1" x14ac:dyDescent="0.25">
      <c r="A26" s="123" t="s">
        <v>346</v>
      </c>
      <c r="B26" s="124">
        <v>355000</v>
      </c>
    </row>
    <row r="27" spans="1:4" s="37" customFormat="1" ht="15" customHeight="1" x14ac:dyDescent="0.25">
      <c r="A27" s="123" t="s">
        <v>334</v>
      </c>
      <c r="B27" s="124">
        <v>23230722.830000006</v>
      </c>
    </row>
    <row r="28" spans="1:4" s="37" customFormat="1" ht="15" customHeight="1" x14ac:dyDescent="0.25">
      <c r="A28" s="123" t="s">
        <v>363</v>
      </c>
      <c r="B28" s="124">
        <v>537</v>
      </c>
    </row>
    <row r="29" spans="1:4" s="37" customFormat="1" ht="24.9" customHeight="1" x14ac:dyDescent="0.25">
      <c r="A29" s="123" t="s">
        <v>335</v>
      </c>
      <c r="B29" s="124">
        <v>248380</v>
      </c>
    </row>
    <row r="30" spans="1:4" s="37" customFormat="1" ht="15" customHeight="1" x14ac:dyDescent="0.25">
      <c r="A30" s="123" t="s">
        <v>336</v>
      </c>
      <c r="B30" s="124">
        <v>23962000</v>
      </c>
    </row>
    <row r="31" spans="1:4" s="37" customFormat="1" ht="15" customHeight="1" x14ac:dyDescent="0.25">
      <c r="A31" s="134" t="s">
        <v>364</v>
      </c>
      <c r="B31" s="121">
        <v>-922320</v>
      </c>
    </row>
    <row r="32" spans="1:4" s="37" customFormat="1" ht="15" customHeight="1" x14ac:dyDescent="0.25">
      <c r="A32" s="134" t="s">
        <v>365</v>
      </c>
      <c r="B32" s="121">
        <v>-634800</v>
      </c>
    </row>
    <row r="33" spans="1:4" ht="15" customHeight="1" x14ac:dyDescent="0.25">
      <c r="A33" s="25" t="s">
        <v>21</v>
      </c>
      <c r="B33" s="16">
        <v>166148773.15000001</v>
      </c>
      <c r="C33" s="132"/>
      <c r="D33" s="89"/>
    </row>
    <row r="34" spans="1:4" ht="6.9" customHeight="1" x14ac:dyDescent="0.25">
      <c r="A34" s="139"/>
      <c r="B34" s="139"/>
      <c r="C34" s="135"/>
      <c r="D34" s="135"/>
    </row>
    <row r="35" spans="1:4" ht="36.75" customHeight="1" x14ac:dyDescent="0.25">
      <c r="A35" s="148" t="s">
        <v>366</v>
      </c>
      <c r="B35" s="148"/>
    </row>
    <row r="36" spans="1:4" ht="39" customHeight="1" x14ac:dyDescent="0.25">
      <c r="A36" s="148" t="s">
        <v>367</v>
      </c>
      <c r="B36" s="148"/>
    </row>
  </sheetData>
  <mergeCells count="3">
    <mergeCell ref="A34:B34"/>
    <mergeCell ref="A35:B35"/>
    <mergeCell ref="A36:B36"/>
  </mergeCells>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9</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6124941.7599999998</v>
      </c>
    </row>
    <row r="10" spans="1:2" s="37" customFormat="1" ht="15" customHeight="1" x14ac:dyDescent="0.25">
      <c r="A10" s="123" t="s">
        <v>326</v>
      </c>
      <c r="B10" s="124">
        <v>10007627.890000001</v>
      </c>
    </row>
    <row r="11" spans="1:2" s="37" customFormat="1" ht="15" customHeight="1" x14ac:dyDescent="0.25">
      <c r="A11" s="123" t="s">
        <v>341</v>
      </c>
      <c r="B11" s="124">
        <v>17690</v>
      </c>
    </row>
    <row r="12" spans="1:2" s="37" customFormat="1" ht="15" customHeight="1" x14ac:dyDescent="0.25">
      <c r="A12" s="123" t="s">
        <v>343</v>
      </c>
      <c r="B12" s="124">
        <v>4000</v>
      </c>
    </row>
    <row r="13" spans="1:2" s="37" customFormat="1" ht="15" customHeight="1" x14ac:dyDescent="0.25">
      <c r="A13" s="123" t="s">
        <v>329</v>
      </c>
      <c r="B13" s="124">
        <v>30010</v>
      </c>
    </row>
    <row r="14" spans="1:2" s="37" customFormat="1" ht="15" customHeight="1" x14ac:dyDescent="0.25">
      <c r="A14" s="123" t="s">
        <v>368</v>
      </c>
      <c r="B14" s="124">
        <v>419000</v>
      </c>
    </row>
    <row r="15" spans="1:2" s="37" customFormat="1" ht="15" customHeight="1" x14ac:dyDescent="0.25">
      <c r="A15" s="123" t="s">
        <v>369</v>
      </c>
      <c r="B15" s="124">
        <v>2380</v>
      </c>
    </row>
    <row r="16" spans="1:2" s="37" customFormat="1" ht="15" customHeight="1" x14ac:dyDescent="0.25">
      <c r="A16" s="123" t="s">
        <v>331</v>
      </c>
      <c r="B16" s="124">
        <v>635616.15</v>
      </c>
    </row>
    <row r="17" spans="1:4" s="37" customFormat="1" ht="15" customHeight="1" x14ac:dyDescent="0.25">
      <c r="A17" s="123" t="s">
        <v>332</v>
      </c>
      <c r="B17" s="124">
        <v>3163175.97</v>
      </c>
    </row>
    <row r="18" spans="1:4" s="37" customFormat="1" ht="15" customHeight="1" x14ac:dyDescent="0.25">
      <c r="A18" s="123" t="s">
        <v>333</v>
      </c>
      <c r="B18" s="124">
        <v>1767000</v>
      </c>
    </row>
    <row r="19" spans="1:4" s="37" customFormat="1" ht="15" customHeight="1" x14ac:dyDescent="0.25">
      <c r="A19" s="123" t="s">
        <v>334</v>
      </c>
      <c r="B19" s="124">
        <v>6278609.0399999982</v>
      </c>
    </row>
    <row r="20" spans="1:4" s="37" customFormat="1" ht="24.9" customHeight="1" x14ac:dyDescent="0.25">
      <c r="A20" s="123" t="s">
        <v>335</v>
      </c>
      <c r="B20" s="124">
        <v>6870</v>
      </c>
    </row>
    <row r="21" spans="1:4" s="137" customFormat="1" ht="15" customHeight="1" x14ac:dyDescent="0.25">
      <c r="A21" s="134" t="s">
        <v>370</v>
      </c>
      <c r="B21" s="121">
        <v>-2009.9999999999998</v>
      </c>
      <c r="C21" s="136"/>
      <c r="D21" s="136"/>
    </row>
    <row r="22" spans="1:4" ht="15" customHeight="1" x14ac:dyDescent="0.25">
      <c r="A22" s="25" t="s">
        <v>21</v>
      </c>
      <c r="B22" s="16">
        <v>28454910.809999999</v>
      </c>
      <c r="C22" s="132"/>
      <c r="D22" s="89"/>
    </row>
    <row r="23" spans="1:4" ht="6.9" customHeight="1" x14ac:dyDescent="0.25">
      <c r="A23" s="139"/>
      <c r="B23" s="139"/>
      <c r="C23" s="135"/>
      <c r="D23" s="135"/>
    </row>
    <row r="24" spans="1:4" ht="36.75" customHeight="1" x14ac:dyDescent="0.25">
      <c r="A24" s="148" t="s">
        <v>371</v>
      </c>
      <c r="B24" s="148"/>
    </row>
  </sheetData>
  <mergeCells count="2">
    <mergeCell ref="A23:B23"/>
    <mergeCell ref="A24:B24"/>
  </mergeCells>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10</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326</v>
      </c>
      <c r="B9" s="124">
        <v>4096080.24</v>
      </c>
    </row>
    <row r="10" spans="1:2" s="37" customFormat="1" ht="15" customHeight="1" x14ac:dyDescent="0.25">
      <c r="A10" s="123" t="s">
        <v>372</v>
      </c>
      <c r="B10" s="124">
        <v>7000</v>
      </c>
    </row>
    <row r="11" spans="1:2" s="37" customFormat="1" ht="15" customHeight="1" x14ac:dyDescent="0.25">
      <c r="A11" s="123" t="s">
        <v>343</v>
      </c>
      <c r="B11" s="124">
        <v>35000</v>
      </c>
    </row>
    <row r="12" spans="1:2" s="37" customFormat="1" ht="15" customHeight="1" x14ac:dyDescent="0.25">
      <c r="A12" s="123" t="s">
        <v>331</v>
      </c>
      <c r="B12" s="124">
        <v>1127191.29</v>
      </c>
    </row>
    <row r="13" spans="1:2" s="37" customFormat="1" ht="15" customHeight="1" x14ac:dyDescent="0.25">
      <c r="A13" s="123" t="s">
        <v>332</v>
      </c>
      <c r="B13" s="124">
        <v>1756447.7</v>
      </c>
    </row>
    <row r="14" spans="1:2" s="37" customFormat="1" ht="15" customHeight="1" x14ac:dyDescent="0.25">
      <c r="A14" s="123" t="s">
        <v>333</v>
      </c>
      <c r="B14" s="124">
        <v>1238000</v>
      </c>
    </row>
    <row r="15" spans="1:2" s="37" customFormat="1" ht="15" customHeight="1" x14ac:dyDescent="0.25">
      <c r="A15" s="123" t="s">
        <v>346</v>
      </c>
      <c r="B15" s="124">
        <v>46000</v>
      </c>
    </row>
    <row r="16" spans="1:2" s="37" customFormat="1" ht="15" customHeight="1" x14ac:dyDescent="0.25">
      <c r="A16" s="123" t="s">
        <v>334</v>
      </c>
      <c r="B16" s="124">
        <v>2131522.02</v>
      </c>
    </row>
    <row r="17" spans="1:4" s="37" customFormat="1" ht="15" customHeight="1" x14ac:dyDescent="0.25">
      <c r="A17" s="123" t="s">
        <v>337</v>
      </c>
      <c r="B17" s="124">
        <v>19700</v>
      </c>
    </row>
    <row r="18" spans="1:4" ht="15" customHeight="1" x14ac:dyDescent="0.25">
      <c r="A18" s="25" t="s">
        <v>21</v>
      </c>
      <c r="B18" s="16">
        <v>10456941.25</v>
      </c>
      <c r="C18" s="132"/>
      <c r="D18" s="8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4" ht="39" customHeight="1" x14ac:dyDescent="0.25">
      <c r="A1" s="20"/>
      <c r="B1" s="3" t="s">
        <v>24</v>
      </c>
    </row>
    <row r="3" spans="1:4" ht="26.4" x14ac:dyDescent="0.25">
      <c r="A3" s="21" t="s">
        <v>324</v>
      </c>
      <c r="B3" s="4"/>
    </row>
    <row r="4" spans="1:4" x14ac:dyDescent="0.25">
      <c r="A4" s="21" t="s">
        <v>11</v>
      </c>
      <c r="B4" s="4"/>
    </row>
    <row r="5" spans="1:4" x14ac:dyDescent="0.25">
      <c r="A5" s="21" t="s">
        <v>295</v>
      </c>
      <c r="B5" s="4"/>
    </row>
    <row r="7" spans="1:4" x14ac:dyDescent="0.25">
      <c r="B7" s="49" t="s">
        <v>0</v>
      </c>
    </row>
    <row r="8" spans="1:4" s="8" customFormat="1" ht="36" customHeight="1" x14ac:dyDescent="0.25">
      <c r="A8" s="23" t="s">
        <v>296</v>
      </c>
      <c r="B8" s="6" t="s">
        <v>293</v>
      </c>
    </row>
    <row r="9" spans="1:4" s="37" customFormat="1" ht="15" customHeight="1" x14ac:dyDescent="0.25">
      <c r="A9" s="123" t="s">
        <v>326</v>
      </c>
      <c r="B9" s="124">
        <v>643563.84</v>
      </c>
    </row>
    <row r="10" spans="1:4" s="37" customFormat="1" ht="15" customHeight="1" x14ac:dyDescent="0.25">
      <c r="A10" s="123" t="s">
        <v>343</v>
      </c>
      <c r="B10" s="124">
        <v>65000</v>
      </c>
    </row>
    <row r="11" spans="1:4" s="37" customFormat="1" ht="15" customHeight="1" x14ac:dyDescent="0.25">
      <c r="A11" s="123" t="s">
        <v>331</v>
      </c>
      <c r="B11" s="124">
        <v>458114.29</v>
      </c>
    </row>
    <row r="12" spans="1:4" s="37" customFormat="1" ht="15" customHeight="1" x14ac:dyDescent="0.25">
      <c r="A12" s="123" t="s">
        <v>332</v>
      </c>
      <c r="B12" s="124">
        <v>224562.83999999997</v>
      </c>
    </row>
    <row r="13" spans="1:4" s="37" customFormat="1" ht="15" customHeight="1" x14ac:dyDescent="0.25">
      <c r="A13" s="123" t="s">
        <v>333</v>
      </c>
      <c r="B13" s="124">
        <v>185000</v>
      </c>
    </row>
    <row r="14" spans="1:4" s="37" customFormat="1" ht="24.9" customHeight="1" x14ac:dyDescent="0.25">
      <c r="A14" s="123" t="s">
        <v>335</v>
      </c>
      <c r="B14" s="124">
        <v>23940</v>
      </c>
    </row>
    <row r="15" spans="1:4" s="37" customFormat="1" ht="15" customHeight="1" x14ac:dyDescent="0.25">
      <c r="A15" s="123" t="s">
        <v>373</v>
      </c>
      <c r="B15" s="124">
        <v>9110</v>
      </c>
    </row>
    <row r="16" spans="1:4" ht="15" customHeight="1" x14ac:dyDescent="0.25">
      <c r="A16" s="25" t="s">
        <v>21</v>
      </c>
      <c r="B16" s="16">
        <v>1609290.9699999997</v>
      </c>
      <c r="C16" s="132"/>
      <c r="D16" s="8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12</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22794109.129999999</v>
      </c>
    </row>
    <row r="10" spans="1:2" s="37" customFormat="1" ht="15" customHeight="1" x14ac:dyDescent="0.25">
      <c r="A10" s="123" t="s">
        <v>326</v>
      </c>
      <c r="B10" s="124">
        <v>724113.86</v>
      </c>
    </row>
    <row r="11" spans="1:2" s="37" customFormat="1" ht="15" customHeight="1" x14ac:dyDescent="0.25">
      <c r="A11" s="123" t="s">
        <v>353</v>
      </c>
      <c r="B11" s="124">
        <v>52260</v>
      </c>
    </row>
    <row r="12" spans="1:2" s="37" customFormat="1" ht="15" customHeight="1" x14ac:dyDescent="0.25">
      <c r="A12" s="123" t="s">
        <v>343</v>
      </c>
      <c r="B12" s="124">
        <v>67000</v>
      </c>
    </row>
    <row r="13" spans="1:2" s="37" customFormat="1" ht="15" customHeight="1" x14ac:dyDescent="0.25">
      <c r="A13" s="123" t="s">
        <v>331</v>
      </c>
      <c r="B13" s="124">
        <v>5821.98</v>
      </c>
    </row>
    <row r="14" spans="1:2" s="37" customFormat="1" ht="15" customHeight="1" x14ac:dyDescent="0.25">
      <c r="A14" s="123" t="s">
        <v>332</v>
      </c>
      <c r="B14" s="124">
        <v>2399759.1100000003</v>
      </c>
    </row>
    <row r="15" spans="1:2" s="37" customFormat="1" ht="15" customHeight="1" x14ac:dyDescent="0.25">
      <c r="A15" s="123" t="s">
        <v>333</v>
      </c>
      <c r="B15" s="124">
        <v>2882000</v>
      </c>
    </row>
    <row r="16" spans="1:2" s="37" customFormat="1" ht="15" customHeight="1" x14ac:dyDescent="0.25">
      <c r="A16" s="123" t="s">
        <v>334</v>
      </c>
      <c r="B16" s="124">
        <v>4555818.13</v>
      </c>
    </row>
    <row r="17" spans="1:2" s="37" customFormat="1" ht="24.9" customHeight="1" x14ac:dyDescent="0.25">
      <c r="A17" s="123" t="s">
        <v>335</v>
      </c>
      <c r="B17" s="124">
        <v>19290</v>
      </c>
    </row>
    <row r="18" spans="1:2" ht="15" customHeight="1" x14ac:dyDescent="0.25">
      <c r="A18" s="25" t="s">
        <v>21</v>
      </c>
      <c r="B18" s="16">
        <v>33500172.209999997</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69</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21905187.819999997</v>
      </c>
    </row>
    <row r="10" spans="1:2" s="37" customFormat="1" ht="15" customHeight="1" x14ac:dyDescent="0.25">
      <c r="A10" s="123" t="s">
        <v>326</v>
      </c>
      <c r="B10" s="124">
        <v>16613207.4</v>
      </c>
    </row>
    <row r="11" spans="1:2" s="37" customFormat="1" ht="15" customHeight="1" x14ac:dyDescent="0.25">
      <c r="A11" s="123" t="s">
        <v>353</v>
      </c>
      <c r="B11" s="124">
        <v>142440</v>
      </c>
    </row>
    <row r="12" spans="1:2" s="37" customFormat="1" ht="15" customHeight="1" x14ac:dyDescent="0.25">
      <c r="A12" s="123" t="s">
        <v>374</v>
      </c>
      <c r="B12" s="124">
        <v>667830</v>
      </c>
    </row>
    <row r="13" spans="1:2" s="37" customFormat="1" ht="15" customHeight="1" x14ac:dyDescent="0.25">
      <c r="A13" s="123" t="s">
        <v>343</v>
      </c>
      <c r="B13" s="124">
        <v>15000</v>
      </c>
    </row>
    <row r="14" spans="1:2" s="37" customFormat="1" ht="15" customHeight="1" x14ac:dyDescent="0.25">
      <c r="A14" s="123" t="s">
        <v>344</v>
      </c>
      <c r="B14" s="124">
        <v>477000</v>
      </c>
    </row>
    <row r="15" spans="1:2" s="37" customFormat="1" ht="15" customHeight="1" x14ac:dyDescent="0.25">
      <c r="A15" s="123" t="s">
        <v>331</v>
      </c>
      <c r="B15" s="124">
        <v>16648448.460000003</v>
      </c>
    </row>
    <row r="16" spans="1:2" s="37" customFormat="1" ht="15" customHeight="1" x14ac:dyDescent="0.25">
      <c r="A16" s="123" t="s">
        <v>332</v>
      </c>
      <c r="B16" s="124">
        <v>11662142.18</v>
      </c>
    </row>
    <row r="17" spans="1:4" s="37" customFormat="1" ht="15" customHeight="1" x14ac:dyDescent="0.25">
      <c r="A17" s="123" t="s">
        <v>333</v>
      </c>
      <c r="B17" s="124">
        <v>3971000</v>
      </c>
    </row>
    <row r="18" spans="1:4" s="37" customFormat="1" ht="15" customHeight="1" x14ac:dyDescent="0.25">
      <c r="A18" s="123" t="s">
        <v>346</v>
      </c>
      <c r="B18" s="124">
        <v>42000</v>
      </c>
    </row>
    <row r="19" spans="1:4" s="37" customFormat="1" ht="15" customHeight="1" x14ac:dyDescent="0.25">
      <c r="A19" s="123" t="s">
        <v>334</v>
      </c>
      <c r="B19" s="124">
        <v>12234851.880000001</v>
      </c>
    </row>
    <row r="20" spans="1:4" s="37" customFormat="1" ht="24.9" customHeight="1" x14ac:dyDescent="0.25">
      <c r="A20" s="123" t="s">
        <v>335</v>
      </c>
      <c r="B20" s="124">
        <v>1628410</v>
      </c>
    </row>
    <row r="21" spans="1:4" s="37" customFormat="1" ht="15" customHeight="1" x14ac:dyDescent="0.25">
      <c r="A21" s="123" t="s">
        <v>373</v>
      </c>
      <c r="B21" s="124">
        <v>740</v>
      </c>
      <c r="C21" s="79"/>
      <c r="D21" s="79"/>
    </row>
    <row r="22" spans="1:4" s="37" customFormat="1" ht="15" customHeight="1" x14ac:dyDescent="0.25">
      <c r="A22" s="123" t="s">
        <v>375</v>
      </c>
      <c r="B22" s="124">
        <v>1000</v>
      </c>
    </row>
    <row r="23" spans="1:4" ht="15" customHeight="1" x14ac:dyDescent="0.25">
      <c r="A23" s="25" t="s">
        <v>21</v>
      </c>
      <c r="B23" s="16">
        <v>86009257.739999995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99</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2171817.6199999996</v>
      </c>
    </row>
    <row r="10" spans="1:2" s="37" customFormat="1" ht="15" customHeight="1" x14ac:dyDescent="0.25">
      <c r="A10" s="123" t="s">
        <v>326</v>
      </c>
      <c r="B10" s="124">
        <v>822636.49000000022</v>
      </c>
    </row>
    <row r="11" spans="1:2" s="37" customFormat="1" ht="24.9" customHeight="1" x14ac:dyDescent="0.25">
      <c r="A11" s="123" t="s">
        <v>355</v>
      </c>
      <c r="B11" s="124">
        <v>420</v>
      </c>
    </row>
    <row r="12" spans="1:2" s="37" customFormat="1" ht="15" customHeight="1" x14ac:dyDescent="0.25">
      <c r="A12" s="123" t="s">
        <v>343</v>
      </c>
      <c r="B12" s="124">
        <v>133000</v>
      </c>
    </row>
    <row r="13" spans="1:2" s="37" customFormat="1" ht="15" customHeight="1" x14ac:dyDescent="0.25">
      <c r="A13" s="123" t="s">
        <v>331</v>
      </c>
      <c r="B13" s="124">
        <v>353668.43999999994</v>
      </c>
    </row>
    <row r="14" spans="1:2" s="37" customFormat="1" ht="15" customHeight="1" x14ac:dyDescent="0.25">
      <c r="A14" s="123" t="s">
        <v>332</v>
      </c>
      <c r="B14" s="124">
        <v>3747320.7800000003</v>
      </c>
    </row>
    <row r="15" spans="1:2" s="37" customFormat="1" ht="15" customHeight="1" x14ac:dyDescent="0.25">
      <c r="A15" s="123" t="s">
        <v>333</v>
      </c>
      <c r="B15" s="124">
        <v>984000</v>
      </c>
    </row>
    <row r="16" spans="1:2" s="37" customFormat="1" ht="15" customHeight="1" x14ac:dyDescent="0.25">
      <c r="A16" s="123" t="s">
        <v>336</v>
      </c>
      <c r="B16" s="124">
        <v>919000</v>
      </c>
    </row>
    <row r="17" spans="1:4" s="37" customFormat="1" ht="15" customHeight="1" x14ac:dyDescent="0.25">
      <c r="A17" s="123" t="s">
        <v>337</v>
      </c>
      <c r="B17" s="124">
        <v>3751880</v>
      </c>
    </row>
    <row r="18" spans="1:4" s="37" customFormat="1" ht="15" customHeight="1" x14ac:dyDescent="0.25">
      <c r="A18" s="123" t="s">
        <v>373</v>
      </c>
      <c r="B18" s="124">
        <v>1909400</v>
      </c>
    </row>
    <row r="19" spans="1:4" ht="15" customHeight="1" x14ac:dyDescent="0.25">
      <c r="A19" s="25" t="s">
        <v>21</v>
      </c>
      <c r="B19" s="16">
        <v>14793143.33</v>
      </c>
      <c r="C19" s="89"/>
      <c r="D19" s="89"/>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20</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34" t="s">
        <v>376</v>
      </c>
      <c r="B9" s="121">
        <v>-2401843.46</v>
      </c>
    </row>
    <row r="10" spans="1:2" s="37" customFormat="1" ht="15" customHeight="1" x14ac:dyDescent="0.25">
      <c r="A10" s="134" t="s">
        <v>326</v>
      </c>
      <c r="B10" s="121">
        <v>13127874.450000001</v>
      </c>
    </row>
    <row r="11" spans="1:2" s="37" customFormat="1" ht="15" customHeight="1" x14ac:dyDescent="0.25">
      <c r="A11" s="134" t="s">
        <v>343</v>
      </c>
      <c r="B11" s="121">
        <v>170000</v>
      </c>
    </row>
    <row r="12" spans="1:2" s="37" customFormat="1" ht="15" customHeight="1" x14ac:dyDescent="0.25">
      <c r="A12" s="134" t="s">
        <v>344</v>
      </c>
      <c r="B12" s="121">
        <v>90000</v>
      </c>
    </row>
    <row r="13" spans="1:2" s="37" customFormat="1" ht="15" customHeight="1" x14ac:dyDescent="0.25">
      <c r="A13" s="134" t="s">
        <v>331</v>
      </c>
      <c r="B13" s="121">
        <v>26003.16</v>
      </c>
    </row>
    <row r="14" spans="1:2" s="37" customFormat="1" ht="15" customHeight="1" x14ac:dyDescent="0.25">
      <c r="A14" s="134" t="s">
        <v>332</v>
      </c>
      <c r="B14" s="121">
        <v>4067023.12</v>
      </c>
    </row>
    <row r="15" spans="1:2" s="37" customFormat="1" ht="15" customHeight="1" x14ac:dyDescent="0.25">
      <c r="A15" s="123" t="s">
        <v>333</v>
      </c>
      <c r="B15" s="124">
        <v>1065000</v>
      </c>
    </row>
    <row r="16" spans="1:2" s="37" customFormat="1" ht="24.9" customHeight="1" x14ac:dyDescent="0.25">
      <c r="A16" s="123" t="s">
        <v>377</v>
      </c>
      <c r="B16" s="124">
        <v>3000</v>
      </c>
    </row>
    <row r="17" spans="1:4" s="37" customFormat="1" ht="24.9" customHeight="1" x14ac:dyDescent="0.25">
      <c r="A17" s="123" t="s">
        <v>335</v>
      </c>
      <c r="B17" s="124">
        <v>15530</v>
      </c>
    </row>
    <row r="18" spans="1:4" s="37" customFormat="1" ht="15" customHeight="1" x14ac:dyDescent="0.25">
      <c r="A18" s="123" t="s">
        <v>336</v>
      </c>
      <c r="B18" s="124">
        <v>1615000</v>
      </c>
    </row>
    <row r="19" spans="1:4" s="37" customFormat="1" ht="15" customHeight="1" x14ac:dyDescent="0.25">
      <c r="A19" s="123" t="s">
        <v>337</v>
      </c>
      <c r="B19" s="124">
        <v>484500</v>
      </c>
    </row>
    <row r="20" spans="1:4" s="37" customFormat="1" ht="15" customHeight="1" x14ac:dyDescent="0.25">
      <c r="A20" s="123" t="s">
        <v>378</v>
      </c>
      <c r="B20" s="124">
        <v>2720</v>
      </c>
    </row>
    <row r="21" spans="1:4" s="37" customFormat="1" ht="15" customHeight="1" x14ac:dyDescent="0.25">
      <c r="A21" s="123" t="s">
        <v>373</v>
      </c>
      <c r="B21" s="124">
        <v>3260</v>
      </c>
    </row>
    <row r="22" spans="1:4" ht="15" customHeight="1" x14ac:dyDescent="0.25">
      <c r="A22" s="25" t="s">
        <v>21</v>
      </c>
      <c r="B22" s="16">
        <v>18268067.270000003</v>
      </c>
      <c r="C22" s="89"/>
      <c r="D22" s="89"/>
    </row>
    <row r="23" spans="1:4" ht="6.9" customHeight="1" x14ac:dyDescent="0.25">
      <c r="A23" s="139"/>
      <c r="B23" s="139"/>
      <c r="C23" s="135"/>
      <c r="D23" s="135"/>
    </row>
    <row r="24" spans="1:4" ht="24.75" customHeight="1" x14ac:dyDescent="0.25">
      <c r="A24" s="148" t="s">
        <v>379</v>
      </c>
      <c r="B24" s="148"/>
      <c r="C24" s="138"/>
      <c r="D24" s="138"/>
    </row>
  </sheetData>
  <mergeCells count="2">
    <mergeCell ref="A23:B23"/>
    <mergeCell ref="A24:B24"/>
  </mergeCells>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13</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343</v>
      </c>
      <c r="B9" s="124">
        <v>100000</v>
      </c>
    </row>
    <row r="10" spans="1:2" s="37" customFormat="1" ht="15" customHeight="1" x14ac:dyDescent="0.25">
      <c r="A10" s="123" t="s">
        <v>380</v>
      </c>
      <c r="B10" s="124">
        <v>2305</v>
      </c>
    </row>
    <row r="11" spans="1:2" s="37" customFormat="1" ht="15" customHeight="1" x14ac:dyDescent="0.25">
      <c r="A11" s="123" t="s">
        <v>381</v>
      </c>
      <c r="B11" s="124">
        <v>2000</v>
      </c>
    </row>
    <row r="12" spans="1:2" s="37" customFormat="1" ht="15" customHeight="1" x14ac:dyDescent="0.25">
      <c r="A12" s="123" t="s">
        <v>331</v>
      </c>
      <c r="B12" s="124">
        <v>38024550.820000008</v>
      </c>
    </row>
    <row r="13" spans="1:2" s="37" customFormat="1" ht="15" customHeight="1" x14ac:dyDescent="0.25">
      <c r="A13" s="123" t="s">
        <v>333</v>
      </c>
      <c r="B13" s="124">
        <v>2331000</v>
      </c>
    </row>
    <row r="14" spans="1:2" s="37" customFormat="1" ht="15" customHeight="1" x14ac:dyDescent="0.25">
      <c r="A14" s="123" t="s">
        <v>334</v>
      </c>
      <c r="B14" s="124">
        <v>15153593.51</v>
      </c>
    </row>
    <row r="15" spans="1:2" s="37" customFormat="1" ht="24.9" customHeight="1" x14ac:dyDescent="0.25">
      <c r="A15" s="123" t="s">
        <v>335</v>
      </c>
      <c r="B15" s="124">
        <v>937030</v>
      </c>
    </row>
    <row r="16" spans="1:2" s="37" customFormat="1" ht="15" customHeight="1" x14ac:dyDescent="0.25">
      <c r="A16" s="123" t="s">
        <v>337</v>
      </c>
      <c r="B16" s="124">
        <v>35990</v>
      </c>
    </row>
    <row r="17" spans="1:2" ht="15" customHeight="1" x14ac:dyDescent="0.25">
      <c r="A17" s="25" t="s">
        <v>21</v>
      </c>
      <c r="B17" s="16">
        <v>56586469.330000006</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11</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31</v>
      </c>
      <c r="B9" s="14" t="s">
        <v>74</v>
      </c>
      <c r="C9" s="31">
        <v>21416.75</v>
      </c>
    </row>
    <row r="10" spans="1:3" s="12" customFormat="1" ht="15" customHeight="1" x14ac:dyDescent="0.2">
      <c r="A10" s="24" t="s">
        <v>32</v>
      </c>
      <c r="B10" s="14" t="s">
        <v>33</v>
      </c>
      <c r="C10" s="31">
        <v>12237.78</v>
      </c>
    </row>
    <row r="11" spans="1:3" s="12" customFormat="1" ht="15" customHeight="1" x14ac:dyDescent="0.2">
      <c r="A11" s="24" t="s">
        <v>34</v>
      </c>
      <c r="B11" s="14" t="s">
        <v>35</v>
      </c>
      <c r="C11" s="31">
        <v>4713102.47</v>
      </c>
    </row>
    <row r="12" spans="1:3" s="12" customFormat="1" ht="15" customHeight="1" x14ac:dyDescent="0.2">
      <c r="A12" s="24" t="s">
        <v>77</v>
      </c>
      <c r="B12" s="14" t="s">
        <v>78</v>
      </c>
      <c r="C12" s="31">
        <v>25422.880000000001</v>
      </c>
    </row>
    <row r="13" spans="1:3" s="12" customFormat="1" ht="15" customHeight="1" x14ac:dyDescent="0.2">
      <c r="A13" s="24" t="s">
        <v>79</v>
      </c>
      <c r="B13" s="14" t="s">
        <v>80</v>
      </c>
      <c r="C13" s="31">
        <v>58</v>
      </c>
    </row>
    <row r="14" spans="1:3" s="12" customFormat="1" ht="15" customHeight="1" x14ac:dyDescent="0.2">
      <c r="A14" s="24" t="s">
        <v>37</v>
      </c>
      <c r="B14" s="14" t="s">
        <v>76</v>
      </c>
      <c r="C14" s="31">
        <v>973798.13</v>
      </c>
    </row>
    <row r="15" spans="1:3" s="12" customFormat="1" ht="15" customHeight="1" x14ac:dyDescent="0.2">
      <c r="A15" s="24" t="s">
        <v>82</v>
      </c>
      <c r="B15" s="14" t="s">
        <v>83</v>
      </c>
      <c r="C15" s="31">
        <v>119569.63</v>
      </c>
    </row>
    <row r="16" spans="1:3" s="8" customFormat="1" ht="15" customHeight="1" x14ac:dyDescent="0.25">
      <c r="A16" s="25" t="s">
        <v>21</v>
      </c>
      <c r="B16" s="25"/>
      <c r="C16" s="16">
        <f>SUM(C9:C15)</f>
        <v>5865605.6399999997</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70</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11916787.539999999</v>
      </c>
    </row>
    <row r="10" spans="1:2" s="37" customFormat="1" ht="15" customHeight="1" x14ac:dyDescent="0.25">
      <c r="A10" s="123" t="s">
        <v>326</v>
      </c>
      <c r="B10" s="124">
        <v>192083.42</v>
      </c>
    </row>
    <row r="11" spans="1:2" s="37" customFormat="1" ht="15" customHeight="1" x14ac:dyDescent="0.25">
      <c r="A11" s="123" t="s">
        <v>343</v>
      </c>
      <c r="B11" s="124">
        <v>3000</v>
      </c>
    </row>
    <row r="12" spans="1:2" s="37" customFormat="1" ht="15" customHeight="1" x14ac:dyDescent="0.25">
      <c r="A12" s="123" t="s">
        <v>331</v>
      </c>
      <c r="B12" s="124">
        <v>123156.65999999999</v>
      </c>
    </row>
    <row r="13" spans="1:2" s="37" customFormat="1" ht="15" customHeight="1" x14ac:dyDescent="0.25">
      <c r="A13" s="123" t="s">
        <v>332</v>
      </c>
      <c r="B13" s="124">
        <v>799898.16</v>
      </c>
    </row>
    <row r="14" spans="1:2" s="37" customFormat="1" ht="15" customHeight="1" x14ac:dyDescent="0.25">
      <c r="A14" s="123" t="s">
        <v>333</v>
      </c>
      <c r="B14" s="124">
        <v>402000</v>
      </c>
    </row>
    <row r="15" spans="1:2" ht="15" customHeight="1" x14ac:dyDescent="0.25">
      <c r="A15" s="25" t="s">
        <v>21</v>
      </c>
      <c r="B15" s="16">
        <v>13436925.779999999</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14</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93998454.469999999</v>
      </c>
    </row>
    <row r="10" spans="1:2" s="37" customFormat="1" ht="15" customHeight="1" x14ac:dyDescent="0.25">
      <c r="A10" s="123" t="s">
        <v>326</v>
      </c>
      <c r="B10" s="124">
        <v>7862700.5899999999</v>
      </c>
    </row>
    <row r="11" spans="1:2" s="37" customFormat="1" ht="15" customHeight="1" x14ac:dyDescent="0.25">
      <c r="A11" s="123" t="s">
        <v>331</v>
      </c>
      <c r="B11" s="124">
        <v>2235.65</v>
      </c>
    </row>
    <row r="12" spans="1:2" s="37" customFormat="1" ht="15" customHeight="1" x14ac:dyDescent="0.25">
      <c r="A12" s="123" t="s">
        <v>332</v>
      </c>
      <c r="B12" s="124">
        <v>1470930.04</v>
      </c>
    </row>
    <row r="13" spans="1:2" s="37" customFormat="1" ht="15" customHeight="1" x14ac:dyDescent="0.25">
      <c r="A13" s="123" t="s">
        <v>333</v>
      </c>
      <c r="B13" s="124">
        <v>1030000</v>
      </c>
    </row>
    <row r="14" spans="1:2" s="37" customFormat="1" ht="15" customHeight="1" x14ac:dyDescent="0.25">
      <c r="A14" s="123" t="s">
        <v>346</v>
      </c>
      <c r="B14" s="124">
        <v>86000</v>
      </c>
    </row>
    <row r="15" spans="1:2" s="37" customFormat="1" ht="24.9" customHeight="1" x14ac:dyDescent="0.25">
      <c r="A15" s="123" t="s">
        <v>335</v>
      </c>
      <c r="B15" s="124">
        <v>30380</v>
      </c>
    </row>
    <row r="16" spans="1:2" s="37" customFormat="1" ht="15" customHeight="1" x14ac:dyDescent="0.25">
      <c r="A16" s="123" t="s">
        <v>337</v>
      </c>
      <c r="B16" s="124">
        <v>19700</v>
      </c>
    </row>
    <row r="17" spans="1:2" ht="15" customHeight="1" x14ac:dyDescent="0.25">
      <c r="A17" s="25" t="s">
        <v>21</v>
      </c>
      <c r="B17" s="16">
        <v>104500400.75000001</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19</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331</v>
      </c>
      <c r="B9" s="124">
        <v>43346707.009999998</v>
      </c>
    </row>
    <row r="10" spans="1:2" s="37" customFormat="1" ht="15" customHeight="1" x14ac:dyDescent="0.25">
      <c r="A10" s="123" t="s">
        <v>333</v>
      </c>
      <c r="B10" s="124">
        <v>1088000</v>
      </c>
    </row>
    <row r="11" spans="1:2" s="37" customFormat="1" ht="15" customHeight="1" x14ac:dyDescent="0.25">
      <c r="A11" s="123" t="s">
        <v>334</v>
      </c>
      <c r="B11" s="124">
        <v>18686653.34</v>
      </c>
    </row>
    <row r="12" spans="1:2" s="37" customFormat="1" ht="24.9" customHeight="1" x14ac:dyDescent="0.25">
      <c r="A12" s="123" t="s">
        <v>335</v>
      </c>
      <c r="B12" s="124">
        <v>331920</v>
      </c>
    </row>
    <row r="13" spans="1:2" ht="15" customHeight="1" x14ac:dyDescent="0.25">
      <c r="A13" s="25" t="s">
        <v>21</v>
      </c>
      <c r="B13" s="16">
        <v>63453280.349999994</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4" ht="39" customHeight="1" x14ac:dyDescent="0.25">
      <c r="A1" s="20"/>
      <c r="B1" s="3" t="s">
        <v>24</v>
      </c>
    </row>
    <row r="3" spans="1:4" s="8" customFormat="1" ht="26.4" x14ac:dyDescent="0.25">
      <c r="A3" s="21" t="s">
        <v>324</v>
      </c>
      <c r="B3" s="4"/>
    </row>
    <row r="4" spans="1:4" s="8" customFormat="1" x14ac:dyDescent="0.25">
      <c r="A4" s="21" t="s">
        <v>71</v>
      </c>
      <c r="B4" s="4"/>
    </row>
    <row r="5" spans="1:4" s="8" customFormat="1" x14ac:dyDescent="0.25">
      <c r="A5" s="21" t="s">
        <v>295</v>
      </c>
      <c r="B5" s="4"/>
    </row>
    <row r="6" spans="1:4" s="8" customFormat="1" x14ac:dyDescent="0.25">
      <c r="A6" s="26"/>
    </row>
    <row r="7" spans="1:4" s="8" customFormat="1" x14ac:dyDescent="0.25">
      <c r="A7" s="26"/>
      <c r="B7" s="49" t="s">
        <v>0</v>
      </c>
    </row>
    <row r="8" spans="1:4" s="8" customFormat="1" ht="36" customHeight="1" x14ac:dyDescent="0.25">
      <c r="A8" s="23" t="s">
        <v>296</v>
      </c>
      <c r="B8" s="6" t="s">
        <v>293</v>
      </c>
    </row>
    <row r="9" spans="1:4" s="37" customFormat="1" ht="15" customHeight="1" x14ac:dyDescent="0.25">
      <c r="A9" s="123" t="s">
        <v>325</v>
      </c>
      <c r="B9" s="124">
        <v>12613806.68</v>
      </c>
      <c r="D9" s="130"/>
    </row>
    <row r="10" spans="1:4" s="37" customFormat="1" ht="15" customHeight="1" x14ac:dyDescent="0.25">
      <c r="A10" s="123" t="s">
        <v>326</v>
      </c>
      <c r="B10" s="124">
        <v>14162045.350000003</v>
      </c>
      <c r="D10" s="130"/>
    </row>
    <row r="11" spans="1:4" s="37" customFormat="1" ht="15" customHeight="1" x14ac:dyDescent="0.25">
      <c r="A11" s="123" t="s">
        <v>382</v>
      </c>
      <c r="B11" s="124">
        <v>649180</v>
      </c>
      <c r="D11" s="130"/>
    </row>
    <row r="12" spans="1:4" s="37" customFormat="1" ht="15" customHeight="1" x14ac:dyDescent="0.25">
      <c r="A12" s="123" t="s">
        <v>383</v>
      </c>
      <c r="B12" s="124">
        <v>79300</v>
      </c>
      <c r="D12" s="130"/>
    </row>
    <row r="13" spans="1:4" s="37" customFormat="1" ht="15" customHeight="1" x14ac:dyDescent="0.25">
      <c r="A13" s="123" t="s">
        <v>384</v>
      </c>
      <c r="B13" s="124">
        <v>77060</v>
      </c>
      <c r="D13" s="130"/>
    </row>
    <row r="14" spans="1:4" s="37" customFormat="1" ht="24.9" customHeight="1" x14ac:dyDescent="0.25">
      <c r="A14" s="123" t="s">
        <v>355</v>
      </c>
      <c r="B14" s="124">
        <v>1536470</v>
      </c>
      <c r="D14" s="130"/>
    </row>
    <row r="15" spans="1:4" s="37" customFormat="1" ht="15" customHeight="1" x14ac:dyDescent="0.25">
      <c r="A15" s="123" t="s">
        <v>341</v>
      </c>
      <c r="B15" s="124">
        <v>4244190</v>
      </c>
      <c r="D15" s="130"/>
    </row>
    <row r="16" spans="1:4" s="37" customFormat="1" ht="15" customHeight="1" x14ac:dyDescent="0.25">
      <c r="A16" s="123" t="s">
        <v>343</v>
      </c>
      <c r="B16" s="124">
        <v>8100000</v>
      </c>
      <c r="D16" s="130"/>
    </row>
    <row r="17" spans="1:4" s="37" customFormat="1" ht="15" customHeight="1" x14ac:dyDescent="0.25">
      <c r="A17" s="123" t="s">
        <v>328</v>
      </c>
      <c r="B17" s="124">
        <v>61740</v>
      </c>
      <c r="D17" s="130"/>
    </row>
    <row r="18" spans="1:4" s="37" customFormat="1" ht="15" customHeight="1" x14ac:dyDescent="0.25">
      <c r="A18" s="123" t="s">
        <v>344</v>
      </c>
      <c r="B18" s="124">
        <v>652000</v>
      </c>
      <c r="D18" s="130"/>
    </row>
    <row r="19" spans="1:4" s="37" customFormat="1" ht="15" customHeight="1" x14ac:dyDescent="0.25">
      <c r="A19" s="123" t="s">
        <v>385</v>
      </c>
      <c r="B19" s="124">
        <v>412000</v>
      </c>
      <c r="D19" s="130"/>
    </row>
    <row r="20" spans="1:4" s="37" customFormat="1" ht="15" customHeight="1" x14ac:dyDescent="0.25">
      <c r="A20" s="123" t="s">
        <v>386</v>
      </c>
      <c r="B20" s="124">
        <v>7249000</v>
      </c>
      <c r="D20" s="130"/>
    </row>
    <row r="21" spans="1:4" s="37" customFormat="1" ht="15" customHeight="1" x14ac:dyDescent="0.25">
      <c r="A21" s="123" t="s">
        <v>387</v>
      </c>
      <c r="B21" s="124">
        <v>1000</v>
      </c>
      <c r="C21" s="79"/>
      <c r="D21" s="131"/>
    </row>
    <row r="22" spans="1:4" s="37" customFormat="1" ht="15" customHeight="1" x14ac:dyDescent="0.25">
      <c r="A22" s="123" t="s">
        <v>360</v>
      </c>
      <c r="B22" s="124">
        <v>82000</v>
      </c>
      <c r="D22" s="130"/>
    </row>
    <row r="23" spans="1:4" s="37" customFormat="1" ht="15" customHeight="1" x14ac:dyDescent="0.25">
      <c r="A23" s="123" t="s">
        <v>388</v>
      </c>
      <c r="B23" s="124">
        <v>59430</v>
      </c>
      <c r="D23" s="130"/>
    </row>
    <row r="24" spans="1:4" s="37" customFormat="1" ht="15" customHeight="1" x14ac:dyDescent="0.25">
      <c r="A24" s="123" t="s">
        <v>345</v>
      </c>
      <c r="B24" s="124">
        <v>40000</v>
      </c>
      <c r="D24" s="130"/>
    </row>
    <row r="25" spans="1:4" s="37" customFormat="1" ht="24.9" customHeight="1" x14ac:dyDescent="0.25">
      <c r="A25" s="123" t="s">
        <v>389</v>
      </c>
      <c r="B25" s="124">
        <v>11000</v>
      </c>
      <c r="D25" s="130"/>
    </row>
    <row r="26" spans="1:4" s="37" customFormat="1" ht="15" customHeight="1" x14ac:dyDescent="0.25">
      <c r="A26" s="123" t="s">
        <v>390</v>
      </c>
      <c r="B26" s="124">
        <v>30</v>
      </c>
      <c r="D26" s="130"/>
    </row>
    <row r="27" spans="1:4" s="37" customFormat="1" ht="15" customHeight="1" x14ac:dyDescent="0.25">
      <c r="A27" s="123" t="s">
        <v>391</v>
      </c>
      <c r="B27" s="124">
        <v>224000</v>
      </c>
      <c r="D27" s="130"/>
    </row>
    <row r="28" spans="1:4" s="37" customFormat="1" ht="15" customHeight="1" x14ac:dyDescent="0.25">
      <c r="A28" s="123" t="s">
        <v>392</v>
      </c>
      <c r="B28" s="124">
        <v>2450</v>
      </c>
      <c r="D28" s="130"/>
    </row>
    <row r="29" spans="1:4" s="37" customFormat="1" ht="15" customHeight="1" x14ac:dyDescent="0.25">
      <c r="A29" s="123" t="s">
        <v>361</v>
      </c>
      <c r="B29" s="124">
        <v>27990</v>
      </c>
      <c r="D29" s="130"/>
    </row>
    <row r="30" spans="1:4" s="37" customFormat="1" ht="15" customHeight="1" x14ac:dyDescent="0.25">
      <c r="A30" s="123" t="s">
        <v>393</v>
      </c>
      <c r="B30" s="124">
        <v>21680</v>
      </c>
      <c r="D30" s="130"/>
    </row>
    <row r="31" spans="1:4" s="37" customFormat="1" ht="15" customHeight="1" x14ac:dyDescent="0.25">
      <c r="A31" s="123" t="s">
        <v>394</v>
      </c>
      <c r="B31" s="124">
        <v>22770</v>
      </c>
      <c r="D31" s="130"/>
    </row>
    <row r="32" spans="1:4" s="37" customFormat="1" ht="24.9" customHeight="1" x14ac:dyDescent="0.25">
      <c r="A32" s="123" t="s">
        <v>395</v>
      </c>
      <c r="B32" s="124">
        <v>106490</v>
      </c>
      <c r="D32" s="130"/>
    </row>
    <row r="33" spans="1:4" s="37" customFormat="1" ht="15" customHeight="1" x14ac:dyDescent="0.25">
      <c r="A33" s="123" t="s">
        <v>396</v>
      </c>
      <c r="B33" s="124">
        <v>77000</v>
      </c>
      <c r="D33" s="130"/>
    </row>
    <row r="34" spans="1:4" s="37" customFormat="1" ht="15" customHeight="1" x14ac:dyDescent="0.25">
      <c r="A34" s="123" t="s">
        <v>397</v>
      </c>
      <c r="B34" s="124">
        <v>2100</v>
      </c>
      <c r="D34" s="130"/>
    </row>
    <row r="35" spans="1:4" s="37" customFormat="1" ht="15" customHeight="1" x14ac:dyDescent="0.25">
      <c r="A35" s="123" t="s">
        <v>398</v>
      </c>
      <c r="B35" s="124">
        <v>10620</v>
      </c>
      <c r="D35" s="130"/>
    </row>
    <row r="36" spans="1:4" s="37" customFormat="1" ht="15" customHeight="1" x14ac:dyDescent="0.25">
      <c r="A36" s="123" t="s">
        <v>331</v>
      </c>
      <c r="B36" s="124">
        <v>57948087.089999989</v>
      </c>
      <c r="D36" s="130"/>
    </row>
    <row r="37" spans="1:4" s="37" customFormat="1" ht="15" customHeight="1" x14ac:dyDescent="0.25">
      <c r="A37" s="123" t="s">
        <v>332</v>
      </c>
      <c r="B37" s="124">
        <v>17661372.84</v>
      </c>
      <c r="D37" s="130"/>
    </row>
    <row r="38" spans="1:4" s="37" customFormat="1" ht="15" customHeight="1" x14ac:dyDescent="0.25">
      <c r="A38" s="123" t="s">
        <v>399</v>
      </c>
      <c r="B38" s="124">
        <v>66000</v>
      </c>
      <c r="D38" s="130"/>
    </row>
    <row r="39" spans="1:4" s="37" customFormat="1" ht="15" customHeight="1" x14ac:dyDescent="0.25">
      <c r="A39" s="123" t="s">
        <v>333</v>
      </c>
      <c r="B39" s="124">
        <v>9861000</v>
      </c>
      <c r="D39" s="130"/>
    </row>
    <row r="40" spans="1:4" s="37" customFormat="1" ht="15" customHeight="1" x14ac:dyDescent="0.25">
      <c r="A40" s="123" t="s">
        <v>400</v>
      </c>
      <c r="B40" s="124">
        <v>2254000</v>
      </c>
      <c r="D40" s="130"/>
    </row>
    <row r="41" spans="1:4" s="37" customFormat="1" ht="15" customHeight="1" x14ac:dyDescent="0.25">
      <c r="A41" s="123" t="s">
        <v>401</v>
      </c>
      <c r="B41" s="124">
        <v>73310</v>
      </c>
      <c r="D41" s="130"/>
    </row>
    <row r="42" spans="1:4" s="37" customFormat="1" ht="15" customHeight="1" x14ac:dyDescent="0.25">
      <c r="A42" s="123" t="s">
        <v>402</v>
      </c>
      <c r="B42" s="124">
        <v>2494700</v>
      </c>
      <c r="D42" s="130"/>
    </row>
    <row r="43" spans="1:4" s="37" customFormat="1" ht="15" customHeight="1" x14ac:dyDescent="0.25">
      <c r="A43" s="123" t="s">
        <v>403</v>
      </c>
      <c r="B43" s="124">
        <v>824720</v>
      </c>
      <c r="D43" s="130"/>
    </row>
    <row r="44" spans="1:4" s="37" customFormat="1" ht="15" customHeight="1" x14ac:dyDescent="0.25">
      <c r="A44" s="123" t="s">
        <v>404</v>
      </c>
      <c r="B44" s="124">
        <v>134000</v>
      </c>
      <c r="D44" s="130"/>
    </row>
    <row r="45" spans="1:4" s="37" customFormat="1" ht="24.9" customHeight="1" x14ac:dyDescent="0.25">
      <c r="A45" s="123" t="s">
        <v>377</v>
      </c>
      <c r="B45" s="124">
        <v>500000</v>
      </c>
      <c r="D45" s="130"/>
    </row>
    <row r="46" spans="1:4" s="37" customFormat="1" ht="24.9" customHeight="1" x14ac:dyDescent="0.25">
      <c r="A46" s="123" t="s">
        <v>335</v>
      </c>
      <c r="B46" s="124">
        <v>28210</v>
      </c>
      <c r="D46" s="130"/>
    </row>
    <row r="47" spans="1:4" s="37" customFormat="1" ht="24.9" customHeight="1" x14ac:dyDescent="0.25">
      <c r="A47" s="123" t="s">
        <v>405</v>
      </c>
      <c r="B47" s="124">
        <v>890</v>
      </c>
      <c r="D47" s="130"/>
    </row>
    <row r="48" spans="1:4" s="37" customFormat="1" ht="15" customHeight="1" x14ac:dyDescent="0.25">
      <c r="A48" s="123" t="s">
        <v>406</v>
      </c>
      <c r="B48" s="124">
        <v>5735000</v>
      </c>
      <c r="D48" s="130"/>
    </row>
    <row r="49" spans="1:4" s="37" customFormat="1" ht="15" customHeight="1" x14ac:dyDescent="0.25">
      <c r="A49" s="123" t="s">
        <v>407</v>
      </c>
      <c r="B49" s="124">
        <v>39130</v>
      </c>
      <c r="D49" s="130"/>
    </row>
    <row r="50" spans="1:4" s="37" customFormat="1" ht="15" customHeight="1" x14ac:dyDescent="0.25">
      <c r="A50" s="123" t="s">
        <v>378</v>
      </c>
      <c r="B50" s="124">
        <v>407080</v>
      </c>
      <c r="D50" s="130"/>
    </row>
    <row r="51" spans="1:4" s="37" customFormat="1" ht="24.9" customHeight="1" x14ac:dyDescent="0.25">
      <c r="A51" s="123" t="s">
        <v>408</v>
      </c>
      <c r="B51" s="124">
        <v>110000</v>
      </c>
      <c r="D51" s="130"/>
    </row>
    <row r="52" spans="1:4" ht="15" customHeight="1" x14ac:dyDescent="0.25">
      <c r="A52" s="25" t="s">
        <v>21</v>
      </c>
      <c r="B52" s="16">
        <v>148662851.95999998</v>
      </c>
      <c r="D52" s="130"/>
    </row>
  </sheetData>
  <printOptions horizontalCentered="1"/>
  <pageMargins left="0.39370078740157483" right="0.39370078740157483" top="0.59055118110236227" bottom="0.39370078740157483" header="0" footer="0"/>
  <pageSetup paperSize="9" orientation="portrait" r:id="rId1"/>
  <headerFooter alignWithMargins="0"/>
  <rowBreaks count="1" manualBreakCount="1">
    <brk id="45" max="1" man="1"/>
  </rowBreak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100</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144976781.93000001</v>
      </c>
    </row>
    <row r="10" spans="1:2" s="37" customFormat="1" ht="15" customHeight="1" x14ac:dyDescent="0.25">
      <c r="A10" s="123" t="s">
        <v>326</v>
      </c>
      <c r="B10" s="124">
        <v>14678345.42</v>
      </c>
    </row>
    <row r="11" spans="1:2" s="37" customFormat="1" ht="15" customHeight="1" x14ac:dyDescent="0.25">
      <c r="A11" s="123" t="s">
        <v>343</v>
      </c>
      <c r="B11" s="124">
        <v>33000</v>
      </c>
    </row>
    <row r="12" spans="1:2" s="37" customFormat="1" ht="15" customHeight="1" x14ac:dyDescent="0.25">
      <c r="A12" s="123" t="s">
        <v>344</v>
      </c>
      <c r="B12" s="124">
        <v>20000</v>
      </c>
    </row>
    <row r="13" spans="1:2" s="37" customFormat="1" ht="15" customHeight="1" x14ac:dyDescent="0.25">
      <c r="A13" s="123" t="s">
        <v>386</v>
      </c>
      <c r="B13" s="124">
        <v>995000</v>
      </c>
    </row>
    <row r="14" spans="1:2" s="37" customFormat="1" ht="15" customHeight="1" x14ac:dyDescent="0.25">
      <c r="A14" s="123" t="s">
        <v>409</v>
      </c>
      <c r="B14" s="124">
        <v>32000</v>
      </c>
    </row>
    <row r="15" spans="1:2" s="37" customFormat="1" ht="15" customHeight="1" x14ac:dyDescent="0.25">
      <c r="A15" s="123" t="s">
        <v>410</v>
      </c>
      <c r="B15" s="124">
        <v>450</v>
      </c>
    </row>
    <row r="16" spans="1:2" s="37" customFormat="1" ht="15" customHeight="1" x14ac:dyDescent="0.25">
      <c r="A16" s="123" t="s">
        <v>331</v>
      </c>
      <c r="B16" s="124">
        <v>1324609.7199999997</v>
      </c>
    </row>
    <row r="17" spans="1:4" s="37" customFormat="1" ht="15" customHeight="1" x14ac:dyDescent="0.25">
      <c r="A17" s="123" t="s">
        <v>332</v>
      </c>
      <c r="B17" s="124">
        <v>3989478.5499999993</v>
      </c>
    </row>
    <row r="18" spans="1:4" s="37" customFormat="1" ht="15" customHeight="1" x14ac:dyDescent="0.25">
      <c r="A18" s="123" t="s">
        <v>333</v>
      </c>
      <c r="B18" s="124">
        <v>3207000</v>
      </c>
    </row>
    <row r="19" spans="1:4" s="37" customFormat="1" ht="15" customHeight="1" x14ac:dyDescent="0.25">
      <c r="A19" s="123" t="s">
        <v>346</v>
      </c>
      <c r="B19" s="124">
        <v>1309000</v>
      </c>
    </row>
    <row r="20" spans="1:4" s="37" customFormat="1" ht="15" customHeight="1" x14ac:dyDescent="0.25">
      <c r="A20" s="123" t="s">
        <v>411</v>
      </c>
      <c r="B20" s="124">
        <v>149000</v>
      </c>
    </row>
    <row r="21" spans="1:4" s="37" customFormat="1" ht="24.9" customHeight="1" x14ac:dyDescent="0.25">
      <c r="A21" s="123" t="s">
        <v>377</v>
      </c>
      <c r="B21" s="124">
        <v>234000</v>
      </c>
    </row>
    <row r="22" spans="1:4" s="37" customFormat="1" ht="24.9" customHeight="1" x14ac:dyDescent="0.25">
      <c r="A22" s="123" t="s">
        <v>335</v>
      </c>
      <c r="B22" s="124">
        <v>827310</v>
      </c>
    </row>
    <row r="23" spans="1:4" s="37" customFormat="1" ht="15" customHeight="1" x14ac:dyDescent="0.25">
      <c r="A23" s="123" t="s">
        <v>336</v>
      </c>
      <c r="B23" s="124">
        <v>23045000</v>
      </c>
    </row>
    <row r="24" spans="1:4" s="37" customFormat="1" ht="15" customHeight="1" x14ac:dyDescent="0.25">
      <c r="A24" s="123" t="s">
        <v>337</v>
      </c>
      <c r="B24" s="124">
        <v>242320</v>
      </c>
    </row>
    <row r="25" spans="1:4" s="37" customFormat="1" ht="15" customHeight="1" x14ac:dyDescent="0.25">
      <c r="A25" s="123" t="s">
        <v>378</v>
      </c>
      <c r="B25" s="124">
        <v>6030</v>
      </c>
    </row>
    <row r="26" spans="1:4" s="37" customFormat="1" ht="15" customHeight="1" x14ac:dyDescent="0.25">
      <c r="A26" s="123" t="s">
        <v>373</v>
      </c>
      <c r="B26" s="124">
        <v>628420</v>
      </c>
    </row>
    <row r="27" spans="1:4" s="37" customFormat="1" ht="24.9" customHeight="1" x14ac:dyDescent="0.25">
      <c r="A27" s="123" t="s">
        <v>412</v>
      </c>
      <c r="B27" s="124">
        <v>534660</v>
      </c>
      <c r="C27" s="79"/>
      <c r="D27" s="79"/>
    </row>
    <row r="28" spans="1:4" ht="15" customHeight="1" x14ac:dyDescent="0.25">
      <c r="A28" s="25" t="s">
        <v>21</v>
      </c>
      <c r="B28" s="16">
        <v>196232405.62</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15</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331</v>
      </c>
      <c r="B9" s="124">
        <v>63340.189999999995</v>
      </c>
    </row>
    <row r="10" spans="1:2" s="37" customFormat="1" ht="15" customHeight="1" x14ac:dyDescent="0.25">
      <c r="A10" s="123" t="s">
        <v>333</v>
      </c>
      <c r="B10" s="124">
        <v>6000</v>
      </c>
    </row>
    <row r="11" spans="1:2" s="37" customFormat="1" ht="15" customHeight="1" x14ac:dyDescent="0.25">
      <c r="A11" s="123" t="s">
        <v>334</v>
      </c>
      <c r="B11" s="124">
        <v>1002849.7999999999</v>
      </c>
    </row>
    <row r="12" spans="1:2" s="37" customFormat="1" ht="24.9" customHeight="1" x14ac:dyDescent="0.25">
      <c r="A12" s="123" t="s">
        <v>335</v>
      </c>
      <c r="B12" s="124">
        <v>329350</v>
      </c>
    </row>
    <row r="13" spans="1:2" ht="15" customHeight="1" x14ac:dyDescent="0.25">
      <c r="A13" s="25" t="s">
        <v>21</v>
      </c>
      <c r="B13" s="16">
        <v>1401539.99</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16</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331</v>
      </c>
      <c r="B9" s="124">
        <v>104756</v>
      </c>
    </row>
    <row r="10" spans="1:2" s="37" customFormat="1" ht="15" customHeight="1" x14ac:dyDescent="0.25">
      <c r="A10" s="123" t="s">
        <v>333</v>
      </c>
      <c r="B10" s="124">
        <v>4000</v>
      </c>
    </row>
    <row r="11" spans="1:2" s="37" customFormat="1" ht="15" customHeight="1" x14ac:dyDescent="0.25">
      <c r="A11" s="123" t="s">
        <v>334</v>
      </c>
      <c r="B11" s="124">
        <v>2007257.4999999998</v>
      </c>
    </row>
    <row r="12" spans="1:2" ht="15" customHeight="1" x14ac:dyDescent="0.25">
      <c r="A12" s="25" t="s">
        <v>21</v>
      </c>
      <c r="B12" s="16">
        <v>2116013.5</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17</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343</v>
      </c>
      <c r="B9" s="124">
        <v>5000</v>
      </c>
    </row>
    <row r="10" spans="1:2" s="37" customFormat="1" ht="24.9" customHeight="1" x14ac:dyDescent="0.25">
      <c r="A10" s="123" t="s">
        <v>395</v>
      </c>
      <c r="B10" s="124">
        <v>4896460</v>
      </c>
    </row>
    <row r="11" spans="1:2" ht="15" customHeight="1" x14ac:dyDescent="0.25">
      <c r="A11" s="25" t="s">
        <v>21</v>
      </c>
      <c r="B11" s="16">
        <v>4901460</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Zeros="0" zoomScaleNormal="100" workbookViewId="0">
      <selection activeCell="A8" sqref="A8"/>
    </sheetView>
  </sheetViews>
  <sheetFormatPr baseColWidth="10" defaultRowHeight="13.2" x14ac:dyDescent="0.25"/>
  <cols>
    <col min="1" max="1" width="66.6640625" style="22" customWidth="1"/>
    <col min="2" max="2" width="20.6640625" style="8" customWidth="1"/>
  </cols>
  <sheetData>
    <row r="1" spans="1:2" ht="39" customHeight="1" x14ac:dyDescent="0.25">
      <c r="A1" s="20"/>
      <c r="B1" s="3" t="s">
        <v>24</v>
      </c>
    </row>
    <row r="3" spans="1:2" ht="26.4" x14ac:dyDescent="0.25">
      <c r="A3" s="21" t="s">
        <v>324</v>
      </c>
      <c r="B3" s="4"/>
    </row>
    <row r="4" spans="1:2" x14ac:dyDescent="0.25">
      <c r="A4" s="21" t="s">
        <v>18</v>
      </c>
      <c r="B4" s="4"/>
    </row>
    <row r="5" spans="1:2" x14ac:dyDescent="0.25">
      <c r="A5" s="21" t="s">
        <v>295</v>
      </c>
      <c r="B5" s="4"/>
    </row>
    <row r="7" spans="1:2" x14ac:dyDescent="0.25">
      <c r="B7" s="49" t="s">
        <v>0</v>
      </c>
    </row>
    <row r="8" spans="1:2" s="8" customFormat="1" ht="36" customHeight="1" x14ac:dyDescent="0.25">
      <c r="A8" s="23" t="s">
        <v>296</v>
      </c>
      <c r="B8" s="6" t="s">
        <v>293</v>
      </c>
    </row>
    <row r="9" spans="1:2" s="37" customFormat="1" ht="15" customHeight="1" x14ac:dyDescent="0.25">
      <c r="A9" s="123" t="s">
        <v>325</v>
      </c>
      <c r="B9" s="124">
        <v>38289028.049999997</v>
      </c>
    </row>
    <row r="10" spans="1:2" s="37" customFormat="1" ht="15" customHeight="1" x14ac:dyDescent="0.25">
      <c r="A10" s="123" t="s">
        <v>326</v>
      </c>
      <c r="B10" s="124">
        <v>27698629.289999999</v>
      </c>
    </row>
    <row r="11" spans="1:2" s="37" customFormat="1" ht="15" customHeight="1" x14ac:dyDescent="0.25">
      <c r="A11" s="123" t="s">
        <v>353</v>
      </c>
      <c r="B11" s="124">
        <v>7583880</v>
      </c>
    </row>
    <row r="12" spans="1:2" s="37" customFormat="1" ht="15" customHeight="1" x14ac:dyDescent="0.25">
      <c r="A12" s="123" t="s">
        <v>343</v>
      </c>
      <c r="B12" s="124">
        <v>2577000</v>
      </c>
    </row>
    <row r="13" spans="1:2" s="37" customFormat="1" ht="15" customHeight="1" x14ac:dyDescent="0.25">
      <c r="A13" s="123" t="s">
        <v>413</v>
      </c>
      <c r="B13" s="124">
        <v>16630</v>
      </c>
    </row>
    <row r="14" spans="1:2" s="37" customFormat="1" ht="15" customHeight="1" x14ac:dyDescent="0.25">
      <c r="A14" s="123" t="s">
        <v>329</v>
      </c>
      <c r="B14" s="124">
        <v>1520030</v>
      </c>
    </row>
    <row r="15" spans="1:2" s="37" customFormat="1" ht="15" customHeight="1" x14ac:dyDescent="0.25">
      <c r="A15" s="123" t="s">
        <v>344</v>
      </c>
      <c r="B15" s="124">
        <v>1996000</v>
      </c>
    </row>
    <row r="16" spans="1:2" s="37" customFormat="1" ht="15" customHeight="1" x14ac:dyDescent="0.25">
      <c r="A16" s="123" t="s">
        <v>414</v>
      </c>
      <c r="B16" s="124">
        <v>6140</v>
      </c>
    </row>
    <row r="17" spans="1:4" s="37" customFormat="1" ht="15" customHeight="1" x14ac:dyDescent="0.25">
      <c r="A17" s="123" t="s">
        <v>352</v>
      </c>
      <c r="B17" s="124">
        <v>94000</v>
      </c>
    </row>
    <row r="18" spans="1:4" s="37" customFormat="1" ht="15" customHeight="1" x14ac:dyDescent="0.25">
      <c r="A18" s="123" t="s">
        <v>331</v>
      </c>
      <c r="B18" s="124">
        <v>89402717.960000023</v>
      </c>
    </row>
    <row r="19" spans="1:4" s="37" customFormat="1" ht="15" customHeight="1" x14ac:dyDescent="0.25">
      <c r="A19" s="123" t="s">
        <v>333</v>
      </c>
      <c r="B19" s="124">
        <v>14614000</v>
      </c>
    </row>
    <row r="20" spans="1:4" s="37" customFormat="1" ht="15" customHeight="1" x14ac:dyDescent="0.25">
      <c r="A20" s="123" t="s">
        <v>415</v>
      </c>
      <c r="B20" s="124">
        <v>275550</v>
      </c>
    </row>
    <row r="21" spans="1:4" s="37" customFormat="1" ht="15" customHeight="1" x14ac:dyDescent="0.25">
      <c r="A21" s="123" t="s">
        <v>346</v>
      </c>
      <c r="B21" s="124">
        <v>10768000</v>
      </c>
    </row>
    <row r="22" spans="1:4" s="37" customFormat="1" ht="24.9" customHeight="1" x14ac:dyDescent="0.25">
      <c r="A22" s="123" t="s">
        <v>335</v>
      </c>
      <c r="B22" s="124">
        <v>1373990</v>
      </c>
      <c r="C22" s="79"/>
      <c r="D22" s="79"/>
    </row>
    <row r="23" spans="1:4" ht="15" customHeight="1" x14ac:dyDescent="0.25">
      <c r="A23" s="25" t="s">
        <v>21</v>
      </c>
      <c r="B23" s="16">
        <v>196215595.30000001</v>
      </c>
    </row>
  </sheetData>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Zeros="0" workbookViewId="0">
      <selection activeCell="A8" sqref="A8"/>
    </sheetView>
  </sheetViews>
  <sheetFormatPr baseColWidth="10" defaultRowHeight="13.2" x14ac:dyDescent="0.25"/>
  <cols>
    <col min="1" max="1" width="6.6640625" style="22" customWidth="1"/>
    <col min="2" max="2" width="60.6640625" customWidth="1"/>
    <col min="3" max="3" width="23.6640625" customWidth="1"/>
  </cols>
  <sheetData>
    <row r="1" spans="1:3" ht="39" customHeight="1" x14ac:dyDescent="0.25">
      <c r="A1" s="20"/>
      <c r="B1" s="1"/>
      <c r="C1" s="3" t="s">
        <v>24</v>
      </c>
    </row>
    <row r="3" spans="1:3" ht="26.4" x14ac:dyDescent="0.25">
      <c r="A3" s="21" t="s">
        <v>73</v>
      </c>
      <c r="B3" s="4"/>
      <c r="C3" s="4"/>
    </row>
    <row r="4" spans="1:3" x14ac:dyDescent="0.25">
      <c r="A4" s="21" t="s">
        <v>12</v>
      </c>
      <c r="B4" s="4"/>
      <c r="C4" s="4"/>
    </row>
    <row r="5" spans="1:3" x14ac:dyDescent="0.25">
      <c r="A5" s="21" t="s">
        <v>22</v>
      </c>
      <c r="B5" s="4"/>
      <c r="C5" s="4"/>
    </row>
    <row r="7" spans="1:3" x14ac:dyDescent="0.25">
      <c r="C7" s="5" t="s">
        <v>0</v>
      </c>
    </row>
    <row r="8" spans="1:3" s="8" customFormat="1" ht="36" customHeight="1" x14ac:dyDescent="0.25">
      <c r="A8" s="23" t="s">
        <v>6</v>
      </c>
      <c r="B8" s="13"/>
      <c r="C8" s="6" t="s">
        <v>3</v>
      </c>
    </row>
    <row r="9" spans="1:3" s="12" customFormat="1" ht="15" customHeight="1" x14ac:dyDescent="0.2">
      <c r="A9" s="24" t="s">
        <v>27</v>
      </c>
      <c r="B9" s="14" t="s">
        <v>28</v>
      </c>
      <c r="C9" s="31">
        <v>86487.82</v>
      </c>
    </row>
    <row r="10" spans="1:3" s="12" customFormat="1" ht="15" customHeight="1" x14ac:dyDescent="0.2">
      <c r="A10" s="24" t="s">
        <v>29</v>
      </c>
      <c r="B10" s="14" t="s">
        <v>30</v>
      </c>
      <c r="C10" s="31">
        <v>351657.92</v>
      </c>
    </row>
    <row r="11" spans="1:3" s="12" customFormat="1" ht="15" customHeight="1" x14ac:dyDescent="0.2">
      <c r="A11" s="24" t="s">
        <v>31</v>
      </c>
      <c r="B11" s="14" t="s">
        <v>74</v>
      </c>
      <c r="C11" s="31">
        <v>28615.34</v>
      </c>
    </row>
    <row r="12" spans="1:3" s="12" customFormat="1" ht="15" customHeight="1" x14ac:dyDescent="0.2">
      <c r="A12" s="24" t="s">
        <v>32</v>
      </c>
      <c r="B12" s="14" t="s">
        <v>33</v>
      </c>
      <c r="C12" s="31">
        <v>186954.9</v>
      </c>
    </row>
    <row r="13" spans="1:3" s="12" customFormat="1" ht="15" customHeight="1" x14ac:dyDescent="0.2">
      <c r="A13" s="24" t="s">
        <v>34</v>
      </c>
      <c r="B13" s="14" t="s">
        <v>35</v>
      </c>
      <c r="C13" s="31">
        <v>15649982.08</v>
      </c>
    </row>
    <row r="14" spans="1:3" s="12" customFormat="1" ht="15" customHeight="1" x14ac:dyDescent="0.2">
      <c r="A14" s="24" t="s">
        <v>79</v>
      </c>
      <c r="B14" s="14" t="s">
        <v>80</v>
      </c>
      <c r="C14" s="31">
        <v>107940.5</v>
      </c>
    </row>
    <row r="15" spans="1:3" s="12" customFormat="1" ht="15" customHeight="1" x14ac:dyDescent="0.2">
      <c r="A15" s="24" t="s">
        <v>37</v>
      </c>
      <c r="B15" s="14" t="s">
        <v>76</v>
      </c>
      <c r="C15" s="31">
        <v>1832206.2</v>
      </c>
    </row>
    <row r="16" spans="1:3" s="8" customFormat="1" ht="15" customHeight="1" x14ac:dyDescent="0.25">
      <c r="A16" s="25" t="s">
        <v>21</v>
      </c>
      <c r="B16" s="15"/>
      <c r="C16" s="16">
        <f>SUM(C9:C15)</f>
        <v>18243844.760000002</v>
      </c>
    </row>
  </sheetData>
  <phoneticPr fontId="1" type="noConversion"/>
  <printOptions horizontalCentered="1"/>
  <pageMargins left="0.39370078740157483" right="0.39370078740157483" top="0.59055118110236227" bottom="0.39370078740157483"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DFB76F-8009-4467-9FDC-E645028E6317}"/>
</file>

<file path=customXml/itemProps2.xml><?xml version="1.0" encoding="utf-8"?>
<ds:datastoreItem xmlns:ds="http://schemas.openxmlformats.org/officeDocument/2006/customXml" ds:itemID="{DD847557-6294-4596-948B-2F076D529730}"/>
</file>

<file path=customXml/itemProps3.xml><?xml version="1.0" encoding="utf-8"?>
<ds:datastoreItem xmlns:ds="http://schemas.openxmlformats.org/officeDocument/2006/customXml" ds:itemID="{DFE50D17-7AC9-43E2-8221-66766506BE36}"/>
</file>

<file path=customXml/itemProps4.xml><?xml version="1.0" encoding="utf-8"?>
<ds:datastoreItem xmlns:ds="http://schemas.openxmlformats.org/officeDocument/2006/customXml" ds:itemID="{A8C5DDC2-B17C-4042-A649-D4AFE10E7C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88</vt:i4>
      </vt:variant>
      <vt:variant>
        <vt:lpstr>Rangos con nombre</vt:lpstr>
      </vt:variant>
      <vt:variant>
        <vt:i4>14</vt:i4>
      </vt:variant>
    </vt:vector>
  </HeadingPairs>
  <TitlesOfParts>
    <vt:vector size="102" baseType="lpstr">
      <vt:lpstr>00 AGE (CCAA)</vt:lpstr>
      <vt:lpstr>01 País Vasco</vt:lpstr>
      <vt:lpstr>02 Cataluña</vt:lpstr>
      <vt:lpstr>03 Galicia</vt:lpstr>
      <vt:lpstr>04 Andalucía</vt:lpstr>
      <vt:lpstr>05 P_Asturias</vt:lpstr>
      <vt:lpstr>06 Cantabria</vt:lpstr>
      <vt:lpstr>07 La Rioja</vt:lpstr>
      <vt:lpstr>08 R_Murcia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91 Servicios Centrales</vt:lpstr>
      <vt:lpstr>92 Extranjero</vt:lpstr>
      <vt:lpstr>93 No Regionalizable</vt:lpstr>
      <vt:lpstr>00 OOAA (CCAA)</vt:lpstr>
      <vt:lpstr>01 País Vasco (2)</vt:lpstr>
      <vt:lpstr>02 Cataluña (2)</vt:lpstr>
      <vt:lpstr>03 Galicia (2)</vt:lpstr>
      <vt:lpstr>04 Andalucía (2)</vt:lpstr>
      <vt:lpstr>05 P_Asturias (2)</vt:lpstr>
      <vt:lpstr>06 Cantabria (2)</vt:lpstr>
      <vt:lpstr>07 La Rioja (2)</vt:lpstr>
      <vt:lpstr>08 R_Murcia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91 Servicios Centrales (2)</vt:lpstr>
      <vt:lpstr>92 Extranjero (2)</vt:lpstr>
      <vt:lpstr>93 No Regionalizable (2)</vt:lpstr>
      <vt:lpstr>00 ESTIMATIVOS (CCAA)</vt:lpstr>
      <vt:lpstr>01 País Vasco (3)</vt:lpstr>
      <vt:lpstr>02 Cataluña (3)</vt:lpstr>
      <vt:lpstr>03 Galicia (3)</vt:lpstr>
      <vt:lpstr>04 Andalucía (3)</vt:lpstr>
      <vt:lpstr>05 P_Asturias (3)</vt:lpstr>
      <vt:lpstr>07 La Rioja (3)</vt:lpstr>
      <vt:lpstr>08 R_Murcia (3)</vt:lpstr>
      <vt:lpstr>09 C_Valenciana (3)</vt:lpstr>
      <vt:lpstr>10 Aragón (3)</vt:lpstr>
      <vt:lpstr>11 C_Mancha (3)</vt:lpstr>
      <vt:lpstr>12 Canarias (3)</vt:lpstr>
      <vt:lpstr>13 Navarra (3)</vt:lpstr>
      <vt:lpstr>14 Extremadura (3)</vt:lpstr>
      <vt:lpstr>15 Illes Balears (3)</vt:lpstr>
      <vt:lpstr>16 C_Madrid (3)</vt:lpstr>
      <vt:lpstr>17 C_León (3)</vt:lpstr>
      <vt:lpstr>19 Melilla (3)</vt:lpstr>
      <vt:lpstr>91 Servicios Centrales (3)</vt:lpstr>
      <vt:lpstr>93 No Regionalizable (3)</vt:lpstr>
      <vt:lpstr>00 EMP (CCAA)</vt:lpstr>
      <vt:lpstr>01 País Vasco (4)</vt:lpstr>
      <vt:lpstr>02 Cataluña (4)</vt:lpstr>
      <vt:lpstr>03 Galicia (4)</vt:lpstr>
      <vt:lpstr>04 Andalucía (4)</vt:lpstr>
      <vt:lpstr>05 P_Asturias (4)</vt:lpstr>
      <vt:lpstr>06 Cantabria (3)</vt:lpstr>
      <vt:lpstr>07 La Rioja (4)</vt:lpstr>
      <vt:lpstr>08 R_Murcia (4)</vt:lpstr>
      <vt:lpstr>09 C_Valenciana (4)</vt:lpstr>
      <vt:lpstr>10 Aragón (4)</vt:lpstr>
      <vt:lpstr>11 C_Mancha (4)</vt:lpstr>
      <vt:lpstr>12 Canarias (4)</vt:lpstr>
      <vt:lpstr>13 Navarra (4)</vt:lpstr>
      <vt:lpstr>14 Extremadura (4)</vt:lpstr>
      <vt:lpstr>15 Illes Balears (4)</vt:lpstr>
      <vt:lpstr>16 C_Madrid (4)</vt:lpstr>
      <vt:lpstr>17 C_León (4)</vt:lpstr>
      <vt:lpstr>18 Ceuta (3)</vt:lpstr>
      <vt:lpstr>19 Melilla (4)</vt:lpstr>
      <vt:lpstr>92 Extranjero (3)</vt:lpstr>
      <vt:lpstr>93 No Regionalizable (4)</vt:lpstr>
      <vt:lpstr>'00 EMP (CCAA)'!Área_de_impresión</vt:lpstr>
      <vt:lpstr>'00 ESTIMATIVOS (CCAA)'!Área_de_impresión</vt:lpstr>
      <vt:lpstr>'01 País Vasco (4)'!Área_de_impresión</vt:lpstr>
      <vt:lpstr>'02 Cataluña (4)'!Área_de_impresión</vt:lpstr>
      <vt:lpstr>'03 Galicia (4)'!Área_de_impresión</vt:lpstr>
      <vt:lpstr>'04 Andalucía (4)'!Área_de_impresión</vt:lpstr>
      <vt:lpstr>'05 P_Asturias (4)'!Área_de_impresión</vt:lpstr>
      <vt:lpstr>'06 Cantabria (3)'!Área_de_impresión</vt:lpstr>
      <vt:lpstr>'07 La Rioja (4)'!Área_de_impresión</vt:lpstr>
      <vt:lpstr>'16 C_Madrid (4)'!Área_de_impresión</vt:lpstr>
      <vt:lpstr>'04 Andalucía (2)'!Títulos_a_imprimir</vt:lpstr>
      <vt:lpstr>'16 C_Madrid (2)'!Títulos_a_imprimir</vt:lpstr>
      <vt:lpstr>'16 C_Madrid (4)'!Títulos_a_imprimir</vt:lpstr>
      <vt:lpstr>'93 No Regionalizable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2019-09-25T07:56:01Z</dcterms:created>
  <dcterms:modified xsi:type="dcterms:W3CDTF">2019-09-25T07:56:11Z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0x010100D1399BDDB2069044B501AD43838509F3</vt:lpwstr>
  </property>
  <property fmtid="{D5CDD505-2E9C-101B-9397-08002B2CF9AE}" pid="3" name="Categorizacion">
    <vt:lpwstr>21;#Contabilidad Pública:Contabilidad Presupuestaria y Financiera|b34d0584-e94f-42db-8243-ffd176560522</vt:lpwstr>
  </property>
</Properties>
</file>