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480" yWindow="90" windowWidth="22110" windowHeight="7920"/>
  </bookViews>
  <sheets>
    <sheet name="Índice" sheetId="1" r:id="rId1"/>
    <sheet name="Tabla1" sheetId="5" r:id="rId2"/>
    <sheet name="Tabla2" sheetId="10" r:id="rId3"/>
    <sheet name="Tabla3" sheetId="4" r:id="rId4"/>
    <sheet name="Tabla4" sheetId="9" r:id="rId5"/>
  </sheets>
  <calcPr calcId="162913"/>
</workbook>
</file>

<file path=xl/calcChain.xml><?xml version="1.0" encoding="utf-8"?>
<calcChain xmlns="http://schemas.openxmlformats.org/spreadsheetml/2006/main">
  <c r="D70" i="9" l="1"/>
  <c r="D66" i="9"/>
  <c r="D61" i="9"/>
  <c r="D41" i="9"/>
  <c r="D28" i="9"/>
  <c r="D13" i="9"/>
  <c r="D242" i="4"/>
  <c r="D237" i="4"/>
  <c r="D233" i="4"/>
  <c r="D220" i="4"/>
  <c r="D214" i="4"/>
  <c r="D210" i="4"/>
  <c r="D197" i="4"/>
  <c r="D187" i="4"/>
  <c r="D179" i="4"/>
  <c r="D168" i="4"/>
  <c r="D141" i="4"/>
  <c r="D127" i="4"/>
  <c r="D119" i="4"/>
  <c r="D98" i="4"/>
  <c r="D87" i="4"/>
  <c r="D80" i="4"/>
  <c r="D74" i="4"/>
  <c r="D69" i="4"/>
  <c r="D60" i="4"/>
  <c r="D50" i="4"/>
  <c r="D44" i="4"/>
  <c r="D38" i="4"/>
  <c r="D21" i="4"/>
  <c r="D13" i="4"/>
  <c r="D26" i="9" l="1"/>
  <c r="D11" i="9"/>
  <c r="D9" i="9" s="1"/>
  <c r="D218" i="4"/>
  <c r="D185" i="4"/>
  <c r="D183" i="4" s="1"/>
  <c r="D139" i="4"/>
  <c r="D96" i="4"/>
  <c r="D78" i="4"/>
  <c r="D67" i="4"/>
  <c r="D65" i="4" s="1"/>
  <c r="D48" i="4"/>
  <c r="D11" i="4"/>
  <c r="D115" i="10"/>
  <c r="D92" i="10"/>
  <c r="C69" i="10"/>
  <c r="C68" i="10"/>
  <c r="C67" i="10"/>
  <c r="C66" i="10"/>
  <c r="C65" i="10"/>
  <c r="C64" i="10"/>
  <c r="C63" i="10"/>
  <c r="C60" i="10"/>
  <c r="C59" i="10"/>
  <c r="C58" i="10"/>
  <c r="C57" i="10"/>
  <c r="C56" i="10"/>
  <c r="D48" i="10"/>
  <c r="D9" i="4" l="1"/>
  <c r="D13" i="10"/>
  <c r="D11" i="10" s="1"/>
  <c r="D123" i="10"/>
  <c r="D121" i="10" s="1"/>
  <c r="D21" i="10"/>
  <c r="D19" i="10" s="1"/>
  <c r="D150" i="10"/>
  <c r="D144" i="10"/>
  <c r="D82" i="10"/>
  <c r="D78" i="10"/>
  <c r="D33" i="10"/>
  <c r="D96" i="10"/>
  <c r="D90" i="10" s="1"/>
  <c r="D137" i="10"/>
  <c r="D71" i="10"/>
  <c r="D130" i="10"/>
  <c r="D128" i="10" s="1"/>
  <c r="D119" i="10" s="1"/>
  <c r="D9" i="10"/>
  <c r="D52" i="10"/>
  <c r="D46" i="10" s="1"/>
  <c r="D455" i="5"/>
  <c r="D446" i="5"/>
  <c r="D444" i="5" s="1"/>
  <c r="D437" i="5"/>
  <c r="D429" i="5"/>
  <c r="D419" i="5"/>
  <c r="D413" i="5"/>
  <c r="D403" i="5"/>
  <c r="D401" i="5" s="1"/>
  <c r="D394" i="5"/>
  <c r="D381" i="5"/>
  <c r="D361" i="5"/>
  <c r="D275" i="5"/>
  <c r="D265" i="5"/>
  <c r="D240" i="5"/>
  <c r="D234" i="5"/>
  <c r="D222" i="5"/>
  <c r="D217" i="5"/>
  <c r="D196" i="5"/>
  <c r="D176" i="5"/>
  <c r="D71" i="5"/>
  <c r="D62" i="5"/>
  <c r="D51" i="5"/>
  <c r="D49" i="5" s="1"/>
  <c r="D45" i="5"/>
  <c r="D40" i="5"/>
  <c r="D25" i="5"/>
  <c r="D23" i="5" s="1"/>
  <c r="D20" i="5"/>
  <c r="D13" i="5"/>
  <c r="D11" i="5" s="1"/>
  <c r="D31" i="10" l="1"/>
  <c r="D29" i="10" s="1"/>
  <c r="D174" i="5"/>
  <c r="D38" i="5"/>
  <c r="D273" i="5"/>
  <c r="D215" i="5"/>
  <c r="D69" i="5" s="1"/>
  <c r="D417" i="5"/>
  <c r="D399" i="5" s="1"/>
  <c r="D9" i="5"/>
  <c r="D442" i="5"/>
  <c r="D36" i="5"/>
</calcChain>
</file>

<file path=xl/sharedStrings.xml><?xml version="1.0" encoding="utf-8"?>
<sst xmlns="http://schemas.openxmlformats.org/spreadsheetml/2006/main" count="742" uniqueCount="480">
  <si>
    <t>ÍNDICE</t>
  </si>
  <si>
    <t>SEC 2010. Base 2010</t>
  </si>
  <si>
    <t xml:space="preserve">Nota: </t>
  </si>
  <si>
    <t>Subvenciones y transferencias concedidas por las Administraciones públicas</t>
  </si>
  <si>
    <t>Tabla 1: Subvenciones y transferencias concedidas por el Estado</t>
  </si>
  <si>
    <t>Tabla 3: Subvenciones y trasnferencias concedidas por la Administración Regional</t>
  </si>
  <si>
    <t>Tabla 4: Subvenciones y transferencias concedidas por los Fondos de la Seguridad Social</t>
  </si>
  <si>
    <t>Subvenciones y transferencias concedidas por la Administración Regional</t>
  </si>
  <si>
    <t>índice</t>
  </si>
  <si>
    <t>Unidad: millones de euros</t>
  </si>
  <si>
    <t>SUBVENCIONES CONCEDIDAS POR LA ADMINISTRACIÓN REGIONAL</t>
  </si>
  <si>
    <t>1. Dentro del sector público</t>
  </si>
  <si>
    <t>1.1. A empresas del Estado</t>
  </si>
  <si>
    <t>ADIF</t>
  </si>
  <si>
    <t>Renfe</t>
  </si>
  <si>
    <t>1.2. A empresas de Comunidades Autónomas</t>
  </si>
  <si>
    <t>Centro de Iniciativas para la Reinserción</t>
  </si>
  <si>
    <t>Circuits de Catalunya</t>
  </si>
  <si>
    <t>Ent. Autónoma de diario oficial y publicaciones</t>
  </si>
  <si>
    <t>Fundación Universitaria Balmes-Univ. FUB</t>
  </si>
  <si>
    <t>Gestión de Medio Rural de Canarias</t>
  </si>
  <si>
    <t>Instituto Catalán de Finanzas</t>
  </si>
  <si>
    <t>Metro de Madrid, S.A.</t>
  </si>
  <si>
    <t>Navarra de Suelo y Vivienda, S.A. (NASUVINSA)</t>
  </si>
  <si>
    <t>Ports de les Illes Balears</t>
  </si>
  <si>
    <t>Varios</t>
  </si>
  <si>
    <t>1.3. A empresas de Corporaciones Locales</t>
  </si>
  <si>
    <t>Empresa Municipal de Transportes de Fuenlabrada, S.A.</t>
  </si>
  <si>
    <t>Empresa Municipal de Transportes de Madrid, S.A.</t>
  </si>
  <si>
    <t>1.4. Sin especificar</t>
  </si>
  <si>
    <t>2. Fuera del sector público</t>
  </si>
  <si>
    <t>2.1. A empresas privadas</t>
  </si>
  <si>
    <t>Agricultura, ganadería y pesca</t>
  </si>
  <si>
    <t>Comercio</t>
  </si>
  <si>
    <t>Educación, cultura y deportes</t>
  </si>
  <si>
    <t>Infraestructuras y ordenación del transporte</t>
  </si>
  <si>
    <t>Medio ambiente</t>
  </si>
  <si>
    <t>2.2. A hogares e instituciones sin fines de lucro</t>
  </si>
  <si>
    <t>Vivienda y urbanismo</t>
  </si>
  <si>
    <t>D.39 Otras subvenciones a la producción</t>
  </si>
  <si>
    <t>Otros</t>
  </si>
  <si>
    <t>Bonificación de intereses</t>
  </si>
  <si>
    <t>Fomento de empleo</t>
  </si>
  <si>
    <t>Seguros agrarios</t>
  </si>
  <si>
    <t>D.73 Transferencias corrientes entre administraciones públicas</t>
  </si>
  <si>
    <t xml:space="preserve">1. Al subsector Administración Central </t>
  </si>
  <si>
    <t>Barcelona Supercomputing Center</t>
  </si>
  <si>
    <t>Consejo Superior de Investigaciones Científicas</t>
  </si>
  <si>
    <t>Consorcio PLOCAN</t>
  </si>
  <si>
    <t>Estado</t>
  </si>
  <si>
    <t>FEGA</t>
  </si>
  <si>
    <t>Fundación Gran Teatro Liceo</t>
  </si>
  <si>
    <t>Instituto de Astrofísica de Canarias</t>
  </si>
  <si>
    <t>Universidad Nacional de Educación a Distancia</t>
  </si>
  <si>
    <t>D.75 Transferencias corrientes diversas</t>
  </si>
  <si>
    <t>A empresas privadas</t>
  </si>
  <si>
    <t>Ayudas monetarias</t>
  </si>
  <si>
    <t>Hogares e instituciones sin fines de lucro</t>
  </si>
  <si>
    <t>TRANSFERENCIAS DE CAPITAL CONCEDIDAS POR LA ADMINISTRACIÓN REGIONAL</t>
  </si>
  <si>
    <t>1. Al subsector Administración Central</t>
  </si>
  <si>
    <t>Centro de Láseres Pulsados</t>
  </si>
  <si>
    <t>Centro para el Desarrollo Tecnológico e Industrial (CDTI)</t>
  </si>
  <si>
    <t>Consejo Superior de Deportes</t>
  </si>
  <si>
    <t>Consorcio Ciudad de Santiago</t>
  </si>
  <si>
    <t>Consorcio Valencia 2007</t>
  </si>
  <si>
    <t>Fundación Comarcas Mineras (FUCOMI)</t>
  </si>
  <si>
    <t>Valencia Parque de Alta Velocidad</t>
  </si>
  <si>
    <t>Canal de Navarra</t>
  </si>
  <si>
    <t>Puertos Canarios</t>
  </si>
  <si>
    <t>Puertos de Galicia</t>
  </si>
  <si>
    <t>Soc. Regional Cántabra de Promociones Turísticas</t>
  </si>
  <si>
    <t>Suelo Industrial de Cantabria, S.L. (SICAN)</t>
  </si>
  <si>
    <t>Bienestar social y salud</t>
  </si>
  <si>
    <t>Industria y energía</t>
  </si>
  <si>
    <t>Infraestructura y ordenación del transporte</t>
  </si>
  <si>
    <t>Turismo</t>
  </si>
  <si>
    <t>2.3. Al exterior</t>
  </si>
  <si>
    <t>Empresas privadas</t>
  </si>
  <si>
    <t>Empresas públicas</t>
  </si>
  <si>
    <t>Subvenciones y transferencias concedidas por el Estado</t>
  </si>
  <si>
    <t>SUBVENCIONES CONCEDIDAS POR EL ESTADO</t>
  </si>
  <si>
    <t>Centro Nacional de Información Geográfica</t>
  </si>
  <si>
    <t>Confederaciones Hidrográficas</t>
  </si>
  <si>
    <t>R.E.N.F.E.-Operadora</t>
  </si>
  <si>
    <t>Autopistas de Peaje, compensación por la rebaja de tarifas</t>
  </si>
  <si>
    <t>Compañía Trasmediterránea, S.A.</t>
  </si>
  <si>
    <t>Mejora y fomento de las razas ganaderas</t>
  </si>
  <si>
    <t>Plantas potabilizadoras de agua en Canarias</t>
  </si>
  <si>
    <t xml:space="preserve">Subvención al Transporte marítimo y aéreo de mercancías </t>
  </si>
  <si>
    <t>2.2. A familias e instituciones sin fines de lucro</t>
  </si>
  <si>
    <t>Confederaciones Hidrográficas por canon de vertidos y otros</t>
  </si>
  <si>
    <t xml:space="preserve">Ayudas a la Investigación Científica y Técnica </t>
  </si>
  <si>
    <t>Ayudas al Sector Pesquero</t>
  </si>
  <si>
    <t>Compensación de intereses de préstamos para la construcción naval</t>
  </si>
  <si>
    <t>Fondo Nacional para la Investigación Científica y Técnica</t>
  </si>
  <si>
    <t>Mejora de la competitividad y ordenación del sector agroalimentario</t>
  </si>
  <si>
    <t>Subvención tributos locales</t>
  </si>
  <si>
    <t>Subvenciones de intereses por préstamos de líneas de mediación instrumentados por el ICO </t>
  </si>
  <si>
    <t>Ayudas a la Investigación Científica y Técnica</t>
  </si>
  <si>
    <t>TRANSFERENCIAS CORRIENTES CONCEDIDAS POR EL ESTADO</t>
  </si>
  <si>
    <t>Agencia EFE S.A.</t>
  </si>
  <si>
    <t>Agencia Española de la Cooperación Internacional (AECI)</t>
  </si>
  <si>
    <t>Agencia Española de Protección de la Salud en el Deporte</t>
  </si>
  <si>
    <t>Agencia Estatal Consejo Superior de Investigaciones Científicas (CSIC)</t>
  </si>
  <si>
    <t>Agencia Estatal de Administración Tributaria (AEAT)</t>
  </si>
  <si>
    <t>Agencia Estatal de Evaluación de Políticas Públicas y Calidad de los Servicios (AEVAL)</t>
  </si>
  <si>
    <t>Agencia Estatal de Meteorología  (AEMET)</t>
  </si>
  <si>
    <t>Biblioteca Nacional</t>
  </si>
  <si>
    <t xml:space="preserve">Centro de Estudios Jurídicos </t>
  </si>
  <si>
    <t>Centro de Estudios Políticos y Constitucionales</t>
  </si>
  <si>
    <t>Centro de Estudios y Experimentación de Obras Públicas (CEDEX)</t>
  </si>
  <si>
    <t>Centro de Investigaciones Energéticas, Medioambientales y Tecnológicas (CIEMAT)</t>
  </si>
  <si>
    <t>Centro de Investigaciones Sociológicas</t>
  </si>
  <si>
    <t>Centro Español de Metrología</t>
  </si>
  <si>
    <t>Centro Nacional de Inteligencia (CNI)</t>
  </si>
  <si>
    <t>Centro Universitario de Defensa Academia General del Aire</t>
  </si>
  <si>
    <t>Centro Universitario de Defensa Academia General Militar</t>
  </si>
  <si>
    <t>Centro Universitario de Defensa Escuela Naval Militar</t>
  </si>
  <si>
    <t>Centro Universitario de la Guardia Civil</t>
  </si>
  <si>
    <t>Compañía Española de Financiación del Desarrollo S.A. (COFIDES)</t>
  </si>
  <si>
    <t>Confederación Hidrográfica del Cantábrico</t>
  </si>
  <si>
    <t>Confederación Hidrográfica del Guadalquivir</t>
  </si>
  <si>
    <t>Confederación Hidrográfica del Júcar</t>
  </si>
  <si>
    <t>Confederación Hidrográfica del Miño-Sil</t>
  </si>
  <si>
    <t>Confederación Hidrográfica del Segura</t>
  </si>
  <si>
    <t>Consejo de la Juventud de España</t>
  </si>
  <si>
    <t>Consejo Económico y Social</t>
  </si>
  <si>
    <t>Consorcio Barcelona Supercomputing Center - Centro Nacional de Supercomputación (BSC-CNS)</t>
  </si>
  <si>
    <t>Consorcio para la Construcción, Equipamiento y Explotación del Laboratorio de Luz Sincrotrón</t>
  </si>
  <si>
    <t>Consorcio de la Ciudad de Cuenca</t>
  </si>
  <si>
    <t>Consorcio de la Ciudad de Toledo</t>
  </si>
  <si>
    <t>Consorcio de la Zona Especial de Canaria</t>
  </si>
  <si>
    <t>Consorcio de la Zona Franca de Vigo</t>
  </si>
  <si>
    <t>Entidad Estatal de Seguros Agrarios (ENESA)</t>
  </si>
  <si>
    <t>Entidad Pública Empresarial RED.ES</t>
  </si>
  <si>
    <t>Sociedad Estatal Española Expansión Exterior</t>
  </si>
  <si>
    <t>Fondo Español de Garantía Agraria (FEGA)</t>
  </si>
  <si>
    <t>Fundación Agencia Nacional de Evaluación  de la Calidad y Acreditación (ANECA)</t>
  </si>
  <si>
    <t>Fundación Biodiversidad</t>
  </si>
  <si>
    <t>Fundación Colección Thyssen Bornemisza</t>
  </si>
  <si>
    <t>Fundación Escuela de Organización Industrial (FEOI)</t>
  </si>
  <si>
    <t>Fundación Española para la Ciencia y la Tecnología</t>
  </si>
  <si>
    <t>Fundación Internacional y para Iberoamérica de Administración y Políticas Públicas</t>
  </si>
  <si>
    <t>Fundación Pluralismo y Convivencia</t>
  </si>
  <si>
    <t>Gerencia de Infraestructuras y Equipamiento de la Seguridad del Estado</t>
  </si>
  <si>
    <t>Gerencia de Infraestructuras y Equipamientos de Cultura</t>
  </si>
  <si>
    <t>Gran Telescopio de Canarias S.A.</t>
  </si>
  <si>
    <t>Instituto Cervantes</t>
  </si>
  <si>
    <t>Instituto de Estudios Fiscales</t>
  </si>
  <si>
    <t>Instituto de la Cinematografía y de las Artes Audiovisuales</t>
  </si>
  <si>
    <t>Instituto de la Juventud</t>
  </si>
  <si>
    <t>Instituto de la Mujer</t>
  </si>
  <si>
    <t>Instituto de Salud Carlos III</t>
  </si>
  <si>
    <t xml:space="preserve">Instituto de Turismo de España (TURESPAÑA) </t>
  </si>
  <si>
    <t>Instituto de Vivienda Infraestructura y Equipamiento</t>
  </si>
  <si>
    <t>Instituto Español de Comercio Exterior (I.C.E.X.)</t>
  </si>
  <si>
    <t>Instituto Español de Oceanografía (IEO)</t>
  </si>
  <si>
    <t>Instituto Geológico y Minero de España (IGME)</t>
  </si>
  <si>
    <t>Instituto Nacional de Administración Pública (INAP)</t>
  </si>
  <si>
    <t>Instituto Nacional de Estadística (INE)</t>
  </si>
  <si>
    <t>Instituto Nacional de Investigación y Tecnología Agraria y Alimentaria (INIA)</t>
  </si>
  <si>
    <t>Instituto Nacional de las Artes Escénicas y de la Música (INAEM)</t>
  </si>
  <si>
    <t>Instituto Nacional de Seguridad e Higiene en el Trabajo</t>
  </si>
  <si>
    <t>Instituto Nacional de Técnica Aeroespacial "Esteban Terradas" (INTA)</t>
  </si>
  <si>
    <t>Instituto para la Reestruct. Minería del Carbón y Desarrollo Alternativo de las Comarcas Mineras</t>
  </si>
  <si>
    <t>Instituto Social de las Fuerzas Armadas (ISFAS)</t>
  </si>
  <si>
    <t>Museo Nacional Centro de Arte Reina Sofía (MNCARS)</t>
  </si>
  <si>
    <t>Museo Nacional del Prado</t>
  </si>
  <si>
    <t>Mutualidad General de Funcionarios Civiles del Estado (MUFACE)</t>
  </si>
  <si>
    <t>Mutualidad General Judicial (MUGEJU)</t>
  </si>
  <si>
    <t>Organismo Autónomo Parques Nacionales</t>
  </si>
  <si>
    <t>Organización Nacional de Transplantes</t>
  </si>
  <si>
    <t>Parque Móvil del Estado</t>
  </si>
  <si>
    <t>Patrimonio Nacional</t>
  </si>
  <si>
    <t>Real Patronato sobre Discapacidad</t>
  </si>
  <si>
    <t>Sociedad Estatal de Salvamento y Seguridad Marítima (SASEMAR)</t>
  </si>
  <si>
    <t>Universidad Internacional Menéndez Pelayo</t>
  </si>
  <si>
    <t>Universidad Nacional de Educación a Distancia (UNED)</t>
  </si>
  <si>
    <t>2. Al subsector Administración Regional</t>
  </si>
  <si>
    <t>Transferencias por sistema de financiación</t>
  </si>
  <si>
    <t xml:space="preserve">    Andalucía</t>
  </si>
  <si>
    <t xml:space="preserve">    Aragón</t>
  </si>
  <si>
    <t xml:space="preserve">    Asturias</t>
  </si>
  <si>
    <t xml:space="preserve">    Baleares</t>
  </si>
  <si>
    <t xml:space="preserve">    Canarias</t>
  </si>
  <si>
    <t xml:space="preserve">    Cantabria</t>
  </si>
  <si>
    <t xml:space="preserve">    Castilla-La Mancha</t>
  </si>
  <si>
    <t xml:space="preserve">    Castilla y León</t>
  </si>
  <si>
    <t xml:space="preserve">    Cataluña</t>
  </si>
  <si>
    <t xml:space="preserve">    Extremadura</t>
  </si>
  <si>
    <t xml:space="preserve">    Galicia</t>
  </si>
  <si>
    <t xml:space="preserve">    Madrid</t>
  </si>
  <si>
    <t xml:space="preserve">    Murcia</t>
  </si>
  <si>
    <t xml:space="preserve">    La Rioja</t>
  </si>
  <si>
    <t xml:space="preserve">    Valencia</t>
  </si>
  <si>
    <t>Cotizaciones sociales imputadas</t>
  </si>
  <si>
    <t>Cotizaciones sociales efectivas a mutualismos</t>
  </si>
  <si>
    <t>Otras transferencias:</t>
  </si>
  <si>
    <t xml:space="preserve">    Navarra</t>
  </si>
  <si>
    <t xml:space="preserve">    País Vasco</t>
  </si>
  <si>
    <t>3. Al subsector Administración Local</t>
  </si>
  <si>
    <t xml:space="preserve">    A Ayuntamientos</t>
  </si>
  <si>
    <t xml:space="preserve">    A Diputaciones y Cabildos Insulares</t>
  </si>
  <si>
    <t xml:space="preserve">    Impuestos Cedidos</t>
  </si>
  <si>
    <t>Otras transferencias</t>
  </si>
  <si>
    <t xml:space="preserve">    Abastecimiento de aguas </t>
  </si>
  <si>
    <t xml:space="preserve">    Acciones de integración a favor de los inmigrantes </t>
  </si>
  <si>
    <t xml:space="preserve">    Acciones motivadas por siniestros, catástrofes u otros de reconocida urgencia </t>
  </si>
  <si>
    <t xml:space="preserve">    Cofinanciación de los servicios de transporte colectivo urbano</t>
  </si>
  <si>
    <t xml:space="preserve">    Compensaciones a Entidades Locales</t>
  </si>
  <si>
    <t xml:space="preserve">    Juzgados de Paz</t>
  </si>
  <si>
    <t xml:space="preserve">    Programas de servicios sociales</t>
  </si>
  <si>
    <t xml:space="preserve">    Programas educativos, formativos y culturales</t>
  </si>
  <si>
    <t xml:space="preserve">    Varias</t>
  </si>
  <si>
    <t>4. Al subsector Fondos de la Seguridad Social</t>
  </si>
  <si>
    <t>Servicio Público de Empleo Estatal</t>
  </si>
  <si>
    <t xml:space="preserve">Sistema de Seguridad Social </t>
  </si>
  <si>
    <t>Ayudas para actividades culturales y de otros intereses comunitarios</t>
  </si>
  <si>
    <t>Ayudas para actividades docentes y formación de profesionales</t>
  </si>
  <si>
    <t>Becas y ayudas al estudio. </t>
  </si>
  <si>
    <t>Cáritas Española</t>
  </si>
  <si>
    <t>Correcciones financieras deducidas por el FEGA</t>
  </si>
  <si>
    <t>Cruz Roja Española</t>
  </si>
  <si>
    <t>Financiación Partidos Políticos</t>
  </si>
  <si>
    <t>Iglesia Católica</t>
  </si>
  <si>
    <t>Indemnizaciones motivadas por actos del terrorismo</t>
  </si>
  <si>
    <t>Indemnizaciones por cumplimiento de sentencias y otras causas extraordinarias</t>
  </si>
  <si>
    <t xml:space="preserve">Instituciones sin Fines de Lucro (ISFL) con fines de interés social    </t>
  </si>
  <si>
    <t>ISFL de  ayuda a  discapacitados, enfermos y personas en situación de dependencia</t>
  </si>
  <si>
    <t xml:space="preserve">ISFL para el desarrollo social y cultural gitano  </t>
  </si>
  <si>
    <t>ISFL relacionadas con la ayuda a drogodependientes y enfermos del VIH/SIDA</t>
  </si>
  <si>
    <t>ISFL relacionadas con la ayuda a emigrantes e inmigrantes</t>
  </si>
  <si>
    <t xml:space="preserve">ISFL relacionadas con la ayuda a la mujer   </t>
  </si>
  <si>
    <t>Organizaciones sindicales, empresariales  y profesionales</t>
  </si>
  <si>
    <t>Protección medio ambiental</t>
  </si>
  <si>
    <t>Servicios deportivos y de ocio</t>
  </si>
  <si>
    <t>D.76 Recursos propios de la Unión Europea</t>
  </si>
  <si>
    <t>Recurso IVA</t>
  </si>
  <si>
    <t>TRANSFERENCIAS DE CAPITAL CONCEDIDAS POR EL ESTADO</t>
  </si>
  <si>
    <t>Agencia EFE</t>
  </si>
  <si>
    <t>Agencia Española de Cooperación Internacional</t>
  </si>
  <si>
    <t xml:space="preserve">Centro Español de Metrología </t>
  </si>
  <si>
    <t>Centro Nacional de Inteligencia</t>
  </si>
  <si>
    <t>Centro para el Desarrollo Tecnológico Industrial (CDTI)</t>
  </si>
  <si>
    <t>Fundación Centro Nacional de Investigaciones Cardiovasculares Carlos III</t>
  </si>
  <si>
    <t>Fundación Centro Nacional de Investigaciones Oncológicas Carlos III</t>
  </si>
  <si>
    <t>Fundación Escuela de Organización Industrial (EOI)</t>
  </si>
  <si>
    <t>Fundación Española para la Ciencia y la Tecnología (FECYT)</t>
  </si>
  <si>
    <t>Instituto para la Diversificación y Ahorro Energético (IDAE)</t>
  </si>
  <si>
    <t>IZAR Construcciones Navales S.A.</t>
  </si>
  <si>
    <t>Sociedad Estatal  Acción Cultural  (SEACSA)</t>
  </si>
  <si>
    <t>Sociedad Estatal de Infraestructuras del Transporte Terrestre (SEITTSA)</t>
  </si>
  <si>
    <t>Sociedad Estatal de Infraestructuras y Equipamientos Penitenciarios, S.A. (SIEPSA)</t>
  </si>
  <si>
    <t>Actuaciones de rehabilitación del Patrimonio Histórico Cultural</t>
  </si>
  <si>
    <t>Daños causados por inundaciones, incendios y otras catástrofes naturales</t>
  </si>
  <si>
    <t>Financiación de inversiones en las Entidades Locales</t>
  </si>
  <si>
    <t>Fondo compensación interterritorial CEUTA</t>
  </si>
  <si>
    <t>Fondo compensación interterritorial MELILLA</t>
  </si>
  <si>
    <t xml:space="preserve">Infraestructura del Transporte </t>
  </si>
  <si>
    <t>Promoción del turismo, la cultura y otros intereses comunitarios</t>
  </si>
  <si>
    <t>Fundación para el Fomento de la Innovación Industrial (Madrid)</t>
  </si>
  <si>
    <t>Actuaciones de apoyo al tejido industrial innovador</t>
  </si>
  <si>
    <t>Incentivos regionales a la localización industrial</t>
  </si>
  <si>
    <t>Industrias culturales</t>
  </si>
  <si>
    <t>Mejora de la competitividad agraria y desarrollo del medio rural</t>
  </si>
  <si>
    <t>Promoción de la Sociedad de la Información y de las telecomunicaciones</t>
  </si>
  <si>
    <t>Ayuda Estatal Subsidiación de intereses de préstamos adquisición de viviendas</t>
  </si>
  <si>
    <t>Bienes culturales y rehabilitación del patrimonio artístico cultural</t>
  </si>
  <si>
    <t>Incentivos a la calidad, seguridad y desarrollo industrial</t>
  </si>
  <si>
    <t>Investigación y Desarrollo Tecnológico</t>
  </si>
  <si>
    <t>Agencia Espacial Europea (ESA)</t>
  </si>
  <si>
    <t>Compañía Española de Reafianzamiento, S.A. (CERSA) </t>
  </si>
  <si>
    <t>Aportación Empresas SEPI:</t>
  </si>
  <si>
    <t>Empresa Nacional Hulleras del Norte, S.A. (HUNOSA)</t>
  </si>
  <si>
    <t>Otras ayudas</t>
  </si>
  <si>
    <t xml:space="preserve">Cancelación de deudas </t>
  </si>
  <si>
    <t>Cobertura de riesgos en avales prestados por el Tesoro</t>
  </si>
  <si>
    <t>Regulación de la actividad del transporte por carretera</t>
  </si>
  <si>
    <t xml:space="preserve">Subvenciones y transferencias concedidas por Organismos de la Administración Central </t>
  </si>
  <si>
    <t xml:space="preserve">SUBVENCIONES CONCEDIDAS POR ORGANISMOS DE LA ADMINISTRACIÓN CENTRAL </t>
  </si>
  <si>
    <t>Hulleras del Norte, S.A.</t>
  </si>
  <si>
    <t>Ayudas al funcionamiento y reducción de actividad de empresas productoras del carbón</t>
  </si>
  <si>
    <t>Fondo de protección a la cinematografía</t>
  </si>
  <si>
    <t>Promoción y cooperación cultural</t>
  </si>
  <si>
    <t>Regulación de los mercados agrarios</t>
  </si>
  <si>
    <t>Regulación y protección propiedad industrial</t>
  </si>
  <si>
    <t>Agrupación española de entidades aseguradoras</t>
  </si>
  <si>
    <t>Investigación científica</t>
  </si>
  <si>
    <t>Investigación sanitaria</t>
  </si>
  <si>
    <t>TRANSFERENCIAS CORRIENTES CONCEDIDAS POR ORGANISMOS DE LA ADMINISTRACIÓN CENTRAL</t>
  </si>
  <si>
    <t>Andalucía</t>
  </si>
  <si>
    <t>Aragón</t>
  </si>
  <si>
    <t>Asturias</t>
  </si>
  <si>
    <t>Baleares</t>
  </si>
  <si>
    <t>Canarias</t>
  </si>
  <si>
    <t>Cantabria</t>
  </si>
  <si>
    <t>Castilla La Mancha</t>
  </si>
  <si>
    <t>Castilla León</t>
  </si>
  <si>
    <t>Cataluña</t>
  </si>
  <si>
    <t>Extremadura</t>
  </si>
  <si>
    <t>Galicia</t>
  </si>
  <si>
    <t>Madrid</t>
  </si>
  <si>
    <t>Murcia</t>
  </si>
  <si>
    <t>Navarra</t>
  </si>
  <si>
    <t>La Rioja</t>
  </si>
  <si>
    <t>Valencia</t>
  </si>
  <si>
    <t>País Vasco</t>
  </si>
  <si>
    <t>Fomento y apoyo de actividades deportivas</t>
  </si>
  <si>
    <t>Promoción y servicios a la juventud</t>
  </si>
  <si>
    <t>Varias</t>
  </si>
  <si>
    <t>Tesorería General de la Seguridad Social</t>
  </si>
  <si>
    <t xml:space="preserve">A familias e instituciones sin fines de lucro </t>
  </si>
  <si>
    <t xml:space="preserve">TRANSFERENCIAS DE CAPITAL CONCEDIDAS POR ORGANISMOS DE LA ADMINISTRACIÓN CENTRAL </t>
  </si>
  <si>
    <t>Aguas de las Cuencas de España (ACUAES)</t>
  </si>
  <si>
    <t>Investigación energética medioambiental y tecnológica</t>
  </si>
  <si>
    <t xml:space="preserve">Investigación y experimentación agraria </t>
  </si>
  <si>
    <t>Cooperación al desarrollo</t>
  </si>
  <si>
    <t>Meteorología</t>
  </si>
  <si>
    <t>Otras transferencias de capital a empresas públicas</t>
  </si>
  <si>
    <t>Otras transferencias de capital a empresas privadas</t>
  </si>
  <si>
    <t>Tabla 2: Subvenciones y transferencias concedidas por Organismos de la Administración Central del Estado</t>
  </si>
  <si>
    <t>La información contenida en estas tablas se refiere a unidades que, según el SEC-2010, se incluyen en el sector Administraciones públicas (S.13)</t>
  </si>
  <si>
    <t>Subvenciones y transferencias concedidas por Fondos de la Seguridad Social</t>
  </si>
  <si>
    <t>SUBVENCIONES CONCEDIDAS POR FONDOS DE LA SEGURIDAD SOCIAL</t>
  </si>
  <si>
    <t>Bonificaciones de fomento al empleo</t>
  </si>
  <si>
    <t>Entregas de botiquines</t>
  </si>
  <si>
    <t>Fomación continua</t>
  </si>
  <si>
    <t>Otras de fomento y gestión de empleo</t>
  </si>
  <si>
    <t>TRANSFERENCIAS CORRIENTES CONCEDIDAS POR FONDOS DE LA SEGURIDAD SOCIAL</t>
  </si>
  <si>
    <t>AECID</t>
  </si>
  <si>
    <t>Consejo Administración Patrimonio Nacional</t>
  </si>
  <si>
    <t>Fundación Estatal Formación Empleo</t>
  </si>
  <si>
    <t>Fundación para la prevención de riesgos laborales</t>
  </si>
  <si>
    <t>INAP</t>
  </si>
  <si>
    <t>Trabajo penitenciario y formación empleo ( Mº Interior)</t>
  </si>
  <si>
    <t>Al exterior</t>
  </si>
  <si>
    <t>Familias e ISFL</t>
  </si>
  <si>
    <t>D.31 Subvenciones a los productos</t>
  </si>
  <si>
    <t>D.92 Ayudas a la inversión (excluidas transferencias entre AA.PP.)</t>
  </si>
  <si>
    <t>D.9_S.13 Transferencias de capital entre administraciones públicas</t>
  </si>
  <si>
    <t>D.99 Otras transferencias de capital (excluidas transferencias entre AA.PP.)</t>
  </si>
  <si>
    <t>Para financiar costes del sistema eléctrico</t>
  </si>
  <si>
    <t>Agencia de Información y Control Alimentarios</t>
  </si>
  <si>
    <t>Agencia Española de Medicamentos y Productos Sanitarios</t>
  </si>
  <si>
    <t>Sociedad Estatal de Gestión Inmobiliaria de Patrimonio (SEGIPSA)</t>
  </si>
  <si>
    <t>Fondo de Garantía Salarial (FOGASA)</t>
  </si>
  <si>
    <t>Comisión Nacional de los Mercados y de la Competencia</t>
  </si>
  <si>
    <t>Entidad Pública Empresarial del Suelo (SEPES)</t>
  </si>
  <si>
    <t>Instituto Nacional de la Administración Pública (INAP)</t>
  </si>
  <si>
    <t>Infraestructura de recursos hidráulicos</t>
  </si>
  <si>
    <t>Primas a la Construcción Naval</t>
  </si>
  <si>
    <t>Promoción Medioambiental y Economía Sostenible</t>
  </si>
  <si>
    <t>Bonificaciones fomento prevención y rehabilitación</t>
  </si>
  <si>
    <t>Oficinas de rehabilitación de viviendas de Navarra</t>
  </si>
  <si>
    <t>Transports Metropolitans de Barcelona</t>
  </si>
  <si>
    <t>AEAT</t>
  </si>
  <si>
    <t>Teatro Lírico</t>
  </si>
  <si>
    <t>Gijón al Norte</t>
  </si>
  <si>
    <t>Red.es</t>
  </si>
  <si>
    <t>Alta Velocidad Alicante</t>
  </si>
  <si>
    <t>Sin especificar</t>
  </si>
  <si>
    <t>Aguas de la Cuenca de España</t>
  </si>
  <si>
    <t>Comisión Nacional del Mercado de la Competencia</t>
  </si>
  <si>
    <t>Consorcio para el Equipamiento y Explotación del Laboratorio Subterráneo de Canfranc (LSC)</t>
  </si>
  <si>
    <t>AENA AEROPUERTOS, S.A.</t>
  </si>
  <si>
    <t>Investigacion y estudio de las Fuerzas Armadas</t>
  </si>
  <si>
    <t>Investigacion energetica, mediambiental y tecnologica</t>
  </si>
  <si>
    <t>Investigacion sanitaria</t>
  </si>
  <si>
    <t>Investigacion cientifica</t>
  </si>
  <si>
    <t>Investigacion y evaluacion educativa</t>
  </si>
  <si>
    <t xml:space="preserve">Varios </t>
  </si>
  <si>
    <t>Actividades laborales</t>
  </si>
  <si>
    <t>Elaboración y difusión estadistica</t>
  </si>
  <si>
    <t>Sociedad Estatal de Correos y Telegrafos</t>
  </si>
  <si>
    <t>Reactivacion económica de las comarcas mineras del carbón</t>
  </si>
  <si>
    <t xml:space="preserve">Al sector financiero </t>
  </si>
  <si>
    <t>D.31 Otras subvenciones a los productos</t>
  </si>
  <si>
    <t>Confederación Hidrográfica del Ebro</t>
  </si>
  <si>
    <t>Aguas de la cuenca de españa</t>
  </si>
  <si>
    <t>Soc. regional cántabra de Promociones Turísticas Sa</t>
  </si>
  <si>
    <t>C. Centro de Rec. Ecol. Y Aplicaciones Forestales</t>
  </si>
  <si>
    <t>GEBIDEXSA</t>
  </si>
  <si>
    <t>1.1. A empresas de Comunidades Autónomas</t>
  </si>
  <si>
    <t>Fomento de Empleo</t>
  </si>
  <si>
    <t xml:space="preserve">Fomento de empleo </t>
  </si>
  <si>
    <t>TRANSFERENCIAS CORRIENTES CONCEDIDAS POR COMUNIDADES AUTÓNOMAS</t>
  </si>
  <si>
    <t>Universidad Menéndez Pelayo</t>
  </si>
  <si>
    <t>Consorcio Sistema Observación Costanera, IB</t>
  </si>
  <si>
    <t>F. Museu Do Mar</t>
  </si>
  <si>
    <t>C.Construcción,Equipamiento y Explotación de Laboratorio Llum Sincrotron</t>
  </si>
  <si>
    <t>Fundación Residencia de Estudiantes</t>
  </si>
  <si>
    <t>C.Equipamiento y Explotación de Laboratorio CanFranc</t>
  </si>
  <si>
    <t>2. Al subsector Administración Local</t>
  </si>
  <si>
    <t xml:space="preserve"> A empresas de CCLL</t>
  </si>
  <si>
    <t>A empresas públicas</t>
  </si>
  <si>
    <t>Consejo Superior de Investigaciones Científicas CSIC</t>
  </si>
  <si>
    <t>CH Miño Sil</t>
  </si>
  <si>
    <t>CH del Júcar</t>
  </si>
  <si>
    <t>CIEMAT</t>
  </si>
  <si>
    <t>INIA</t>
  </si>
  <si>
    <t>C. Ciudad de Toledo</t>
  </si>
  <si>
    <t>C. Ciudad de Santiago</t>
  </si>
  <si>
    <t>Centro Nacional de experimentación de Tecnologías de Hidrógeno y Pilas de Combustible</t>
  </si>
  <si>
    <t>C. Sobre la Evolución Humana</t>
  </si>
  <si>
    <t>C. Construcción,equipamiento y explotación de Laboratorio Llum Sincrotron</t>
  </si>
  <si>
    <t>C. Gran Teatro del Liceu</t>
  </si>
  <si>
    <t>Logroño Integración del Ferrocarril 2012, SA</t>
  </si>
  <si>
    <t>Zalía</t>
  </si>
  <si>
    <t>Palau de Congresos de Palma</t>
  </si>
  <si>
    <t>Cons Residus Maresme</t>
  </si>
  <si>
    <t>3. Al subsector Fondos de la Seguridad Social</t>
  </si>
  <si>
    <t>Autoridad Portuaria de La Coruña</t>
  </si>
  <si>
    <t>Confederación Hidrográfica del Guadiana</t>
  </si>
  <si>
    <t>AquaEbro</t>
  </si>
  <si>
    <t>Instituto Nacional de Técnica Aeroespacial Esteban Terradas (INTA)</t>
  </si>
  <si>
    <t>Soc. del Medio Ambiente de Castilla y León</t>
  </si>
  <si>
    <t>Fundación Universitaria Balmes</t>
  </si>
  <si>
    <t>Consorcio Urbanístico ärea Tecnológica del Sur</t>
  </si>
  <si>
    <t>Consejo de la Juventud</t>
  </si>
  <si>
    <t xml:space="preserve">Instituto de la Juventud </t>
  </si>
  <si>
    <t>CCLL Servicios Sociales Territoriales ( Pais Vasco)</t>
  </si>
  <si>
    <t>Sociedad Estatal Correos y Telégrafos SA</t>
  </si>
  <si>
    <t>Sociedad Estatal Aguas de las Cuencas Mediterráneas SA (ACUAMED)</t>
  </si>
  <si>
    <t>Canal Gestión Lanzarote SAU</t>
  </si>
  <si>
    <t>Cotiazaciones funcionarios de correos</t>
  </si>
  <si>
    <t>Compensación costes Derechos de Emisión de Gases de Efecto Invernadero</t>
  </si>
  <si>
    <t>Créditos fiscales: DEDUCCIONES I+D+I</t>
  </si>
  <si>
    <t>Administrador de Infraestructuras Ferroviarias (ADIF)</t>
  </si>
  <si>
    <t>Agencia Española de Consumo Seguridad Alimentaria y Nutrición</t>
  </si>
  <si>
    <t>Autoridad Independientes de Responsabilidad Fiscal</t>
  </si>
  <si>
    <t>Centro Universitario de Defensa_Madrid</t>
  </si>
  <si>
    <t>Consejo de la Transparencia y Buen Gobierno</t>
  </si>
  <si>
    <t>Consorcio de la Ciudad Santiago de Compostela</t>
  </si>
  <si>
    <t>Consorcio para la Construcción, Equipamiento y Explotación del Centro Nacional de la Evolución Humana</t>
  </si>
  <si>
    <t>Fundación Española para la Cooperación Internacional Salud y Politica Social</t>
  </si>
  <si>
    <t>Grupo Radiotelevisión Española ( Grupo RTVE)</t>
  </si>
  <si>
    <t>Organismo Autónomo Servicio Español para la Internacionalización de la Educación</t>
  </si>
  <si>
    <t>Organnismo Autónomo Trabajos Penitenciarios</t>
  </si>
  <si>
    <t>Sociedad Estatal  para la Gestión de la Innovacion y las Tecnologías Turísticas S.A.  (SEGITUR)</t>
  </si>
  <si>
    <t xml:space="preserve">    Para financiar actuaciones en Melilla</t>
  </si>
  <si>
    <t>ISFL para la ayuda a personas mas desfavorecidas</t>
  </si>
  <si>
    <t>Operaciones  FRRI</t>
  </si>
  <si>
    <t>Recurso Renta Nacional Bruta (RNB):</t>
  </si>
  <si>
    <t>Centro de Investigación Biomédica en Red (CIBER)</t>
  </si>
  <si>
    <t>Confederación Hidrográfica del Cantabrico</t>
  </si>
  <si>
    <t>Consejo de Transparencia y Buen Gobierno</t>
  </si>
  <si>
    <t>Consorcio de la Zona Franca de Cadiz</t>
  </si>
  <si>
    <t>Consorcio para el Diseño Construcc. Equipam. y Explotación del Sistema de Observación Costero de las Islas Baleares</t>
  </si>
  <si>
    <t>Consorcio para el Diseño Construcc. Equipam. y Explotación del Sistema del Centro de Laseres Pulsados Ultracortos</t>
  </si>
  <si>
    <t>Consorcio para el Diseño, Construcc., Equipam. y Explotación de la Plataforma Oceánica de Canarias</t>
  </si>
  <si>
    <t>Empresa Nacional de Innovación SA (ENISA)</t>
  </si>
  <si>
    <t>Expasa Agricultura y Ganadería S.A.</t>
  </si>
  <si>
    <t>Fondo-Ico Global FCR</t>
  </si>
  <si>
    <t>Fondo-Ico Infraestructuras FCR</t>
  </si>
  <si>
    <t>Fundación del Teatro Real</t>
  </si>
  <si>
    <t xml:space="preserve">Instituto de Astrofísica de Canarias </t>
  </si>
  <si>
    <t>Instituto Nacional de Ciberseguridad de España (INCIBE)</t>
  </si>
  <si>
    <t>Instituto Nacional de Tecnologías de la Comunicación (INTECO)</t>
  </si>
  <si>
    <t>Invierte Economía Sostenible S.A.S.C.R.</t>
  </si>
  <si>
    <t>Real Patronato sobre Discapacitados</t>
  </si>
  <si>
    <t>Servicios y Estudios para la Navegación Aérea y la Seguridad Aeronáutica S.A</t>
  </si>
  <si>
    <t>Innovación tecnológica de las telecomunicaciones </t>
  </si>
  <si>
    <t xml:space="preserve">     Autoridades Portuarias</t>
  </si>
  <si>
    <t xml:space="preserve">     Confederaciones Hidrográficas</t>
  </si>
  <si>
    <t xml:space="preserve">     Fundación de los Ferrocariles Españoles</t>
  </si>
  <si>
    <t xml:space="preserve">     Sociedad Estatal Aguas de las Cuencas de España</t>
  </si>
  <si>
    <t xml:space="preserve">     Sociedad Estatal Aguas de las Cuencas del Mediterráneo</t>
  </si>
  <si>
    <t xml:space="preserve">     Sociedad Estatal Paradores deTurismo de España SA</t>
  </si>
  <si>
    <t>D.99 Otras transferencias de capital (excluidastransferencias entre AA.PP.)</t>
  </si>
  <si>
    <t>Navantia</t>
  </si>
  <si>
    <t>Hipodromo de la Zarzuela</t>
  </si>
  <si>
    <t>Activos Fiscales Diferidos (DTA)</t>
  </si>
  <si>
    <t xml:space="preserve">Indemnizaciones por cumplimiento de sentencias </t>
  </si>
  <si>
    <t>Prestamos reclasificados</t>
  </si>
  <si>
    <t>Regulación de la actividad pesquera</t>
  </si>
  <si>
    <t>Año: 2015</t>
  </si>
  <si>
    <t xml:space="preserve">     ADIF alta velocidad</t>
  </si>
  <si>
    <t>Año 2015</t>
  </si>
  <si>
    <t>Plan PIVE</t>
  </si>
  <si>
    <r>
      <t>Fecha de actualización: 28</t>
    </r>
    <r>
      <rPr>
        <b/>
        <i/>
        <sz val="10"/>
        <rFont val="Arial"/>
        <family val="2"/>
      </rPr>
      <t xml:space="preserve"> de diciembre de 2017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</si>
</sst>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;\-#,##0.0;\-\ \ \ \ "/>
    <numFmt numFmtId="165" formatCode="#,##0;\-#,##0;\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rgb="FF0000FF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b/>
      <u/>
      <sz val="12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b/>
      <sz val="14"/>
      <color indexed="56"/>
      <name val="Arial"/>
      <family val="2"/>
    </font>
    <font>
      <sz val="10"/>
      <name val="Tahoma"/>
      <family val="2"/>
    </font>
    <font>
      <u/>
      <sz val="10"/>
      <color indexed="12"/>
      <name val="Arial"/>
      <family val="2"/>
    </font>
    <font>
      <sz val="10"/>
      <color indexed="56"/>
      <name val="Arial"/>
      <family val="2"/>
    </font>
    <font>
      <b/>
      <sz val="11"/>
      <name val="Arial"/>
      <family val="2"/>
    </font>
    <font>
      <b/>
      <sz val="12"/>
      <color indexed="56"/>
      <name val="Arial"/>
      <family val="2"/>
    </font>
    <font>
      <sz val="12"/>
      <color indexed="56"/>
      <name val="Arial"/>
      <family val="2"/>
    </font>
    <font>
      <b/>
      <sz val="11"/>
      <color indexed="56"/>
      <name val="Arial"/>
      <family val="2"/>
    </font>
    <font>
      <sz val="12"/>
      <color indexed="56"/>
      <name val="Tahoma"/>
      <family val="2"/>
    </font>
    <font>
      <sz val="12"/>
      <name val="Tahoma"/>
      <family val="2"/>
    </font>
    <font>
      <sz val="10"/>
      <color rgb="FFFF0000"/>
      <name val="Tahoma"/>
      <family val="2"/>
    </font>
    <font>
      <sz val="10"/>
      <name val="Arial"/>
      <family val="2"/>
    </font>
    <font>
      <sz val="11"/>
      <name val="Tahoma"/>
      <family val="2"/>
    </font>
    <font>
      <sz val="10"/>
      <color indexed="10"/>
      <name val="Tahoma"/>
      <family val="2"/>
    </font>
    <font>
      <b/>
      <i/>
      <sz val="10"/>
      <name val="Arial"/>
      <family val="2"/>
    </font>
    <font>
      <b/>
      <sz val="11"/>
      <color rgb="FF4B2274"/>
      <name val="Arial"/>
      <family val="2"/>
    </font>
    <font>
      <sz val="12"/>
      <color rgb="FF4B2274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auto="1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A6CAF0"/>
        <bgColor rgb="FF000000"/>
      </patternFill>
    </fill>
    <fill>
      <patternFill patternType="solid">
        <fgColor rgb="FFEEF4FC"/>
        <bgColor rgb="FF000000"/>
      </patternFill>
    </fill>
    <fill>
      <patternFill patternType="solid">
        <fgColor rgb="FFDFEAF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EBF7FF"/>
        <bgColor rgb="FF000000"/>
      </patternFill>
    </fill>
    <fill>
      <patternFill patternType="solid">
        <fgColor rgb="FFA6CAF0"/>
        <bgColor rgb="FFA6CAF0"/>
      </patternFill>
    </fill>
  </fills>
  <borders count="1">
    <border>
      <left/>
      <right/>
      <top/>
      <bottom/>
      <diagonal/>
    </border>
  </borders>
  <cellStyleXfs count="8">
    <xf numFmtId="0" fontId="0" fillId="0" borderId="0"/>
    <xf numFmtId="0" fontId="2" fillId="0" borderId="0"/>
    <xf numFmtId="0" fontId="8" fillId="0" borderId="0" applyNumberFormat="0" applyFill="0" applyBorder="0" applyAlignment="0" applyProtection="0"/>
    <xf numFmtId="0" fontId="2" fillId="0" borderId="0"/>
    <xf numFmtId="0" fontId="1" fillId="0" borderId="0"/>
    <xf numFmtId="0" fontId="23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23" fillId="0" borderId="0"/>
  </cellStyleXfs>
  <cellXfs count="138">
    <xf numFmtId="0" fontId="0" fillId="0" borderId="0" xfId="0"/>
    <xf numFmtId="0" fontId="3" fillId="2" borderId="0" xfId="1" applyFont="1" applyFill="1"/>
    <xf numFmtId="0" fontId="2" fillId="2" borderId="0" xfId="1" applyFill="1"/>
    <xf numFmtId="0" fontId="4" fillId="2" borderId="0" xfId="1" applyFont="1" applyFill="1" applyAlignment="1">
      <alignment vertical="center"/>
    </xf>
    <xf numFmtId="0" fontId="5" fillId="2" borderId="0" xfId="1" quotePrefix="1" applyFont="1" applyFill="1" applyAlignment="1">
      <alignment vertical="center"/>
    </xf>
    <xf numFmtId="0" fontId="6" fillId="2" borderId="0" xfId="1" quotePrefix="1" applyFont="1" applyFill="1" applyAlignment="1">
      <alignment horizontal="left" vertical="center"/>
    </xf>
    <xf numFmtId="0" fontId="4" fillId="2" borderId="0" xfId="1" quotePrefix="1" applyFont="1" applyFill="1" applyAlignment="1">
      <alignment horizontal="left" vertical="center"/>
    </xf>
    <xf numFmtId="0" fontId="7" fillId="2" borderId="0" xfId="1" quotePrefix="1" applyFont="1" applyFill="1" applyAlignment="1">
      <alignment horizontal="left"/>
    </xf>
    <xf numFmtId="0" fontId="9" fillId="3" borderId="0" xfId="2" quotePrefix="1" applyFont="1" applyFill="1" applyAlignment="1">
      <alignment horizontal="left" vertical="center"/>
    </xf>
    <xf numFmtId="0" fontId="4" fillId="2" borderId="0" xfId="3" applyFont="1" applyFill="1" applyAlignment="1">
      <alignment vertical="center"/>
    </xf>
    <xf numFmtId="0" fontId="10" fillId="0" borderId="0" xfId="1" applyFont="1"/>
    <xf numFmtId="0" fontId="11" fillId="0" borderId="0" xfId="1" applyFont="1"/>
    <xf numFmtId="0" fontId="2" fillId="0" borderId="0" xfId="1"/>
    <xf numFmtId="0" fontId="8" fillId="2" borderId="0" xfId="2" applyFill="1" applyAlignment="1" applyProtection="1">
      <alignment horizontal="right"/>
    </xf>
    <xf numFmtId="1" fontId="12" fillId="0" borderId="0" xfId="5" applyNumberFormat="1" applyFont="1" applyFill="1" applyBorder="1" applyProtection="1"/>
    <xf numFmtId="164" fontId="13" fillId="0" borderId="0" xfId="5" applyNumberFormat="1" applyFont="1" applyProtection="1"/>
    <xf numFmtId="164" fontId="13" fillId="4" borderId="0" xfId="5" applyNumberFormat="1" applyFont="1" applyFill="1" applyProtection="1"/>
    <xf numFmtId="1" fontId="15" fillId="5" borderId="0" xfId="5" applyNumberFormat="1" applyFont="1" applyFill="1" applyBorder="1" applyAlignment="1" applyProtection="1">
      <alignment horizontal="left"/>
    </xf>
    <xf numFmtId="164" fontId="16" fillId="5" borderId="0" xfId="5" applyNumberFormat="1" applyFont="1" applyFill="1" applyBorder="1" applyAlignment="1" applyProtection="1">
      <alignment horizontal="left"/>
    </xf>
    <xf numFmtId="164" fontId="10" fillId="4" borderId="0" xfId="5" applyNumberFormat="1" applyFont="1" applyFill="1" applyBorder="1" applyProtection="1"/>
    <xf numFmtId="164" fontId="13" fillId="5" borderId="0" xfId="5" applyNumberFormat="1" applyFont="1" applyFill="1" applyBorder="1" applyProtection="1"/>
    <xf numFmtId="1" fontId="15" fillId="5" borderId="0" xfId="5" quotePrefix="1" applyNumberFormat="1" applyFont="1" applyFill="1" applyBorder="1" applyAlignment="1" applyProtection="1">
      <alignment horizontal="left"/>
    </xf>
    <xf numFmtId="1" fontId="17" fillId="5" borderId="0" xfId="5" applyNumberFormat="1" applyFont="1" applyFill="1" applyBorder="1" applyAlignment="1" applyProtection="1">
      <alignment horizontal="left"/>
    </xf>
    <xf numFmtId="1" fontId="18" fillId="5" borderId="0" xfId="5" applyNumberFormat="1" applyFont="1" applyFill="1" applyBorder="1" applyAlignment="1" applyProtection="1">
      <alignment horizontal="right"/>
    </xf>
    <xf numFmtId="164" fontId="16" fillId="5" borderId="0" xfId="5" applyNumberFormat="1" applyFont="1" applyFill="1" applyBorder="1" applyAlignment="1" applyProtection="1">
      <alignment vertical="center" wrapText="1"/>
    </xf>
    <xf numFmtId="164" fontId="20" fillId="0" borderId="0" xfId="5" applyNumberFormat="1" applyFont="1" applyProtection="1"/>
    <xf numFmtId="164" fontId="21" fillId="0" borderId="0" xfId="5" applyNumberFormat="1" applyFont="1" applyProtection="1"/>
    <xf numFmtId="164" fontId="20" fillId="7" borderId="0" xfId="5" applyNumberFormat="1" applyFont="1" applyFill="1" applyProtection="1"/>
    <xf numFmtId="1" fontId="13" fillId="0" borderId="0" xfId="5" applyNumberFormat="1" applyFont="1" applyProtection="1"/>
    <xf numFmtId="0" fontId="8" fillId="0" borderId="0" xfId="2"/>
    <xf numFmtId="164" fontId="13" fillId="0" borderId="0" xfId="5" applyNumberFormat="1" applyFont="1" applyFill="1" applyProtection="1"/>
    <xf numFmtId="0" fontId="23" fillId="0" borderId="0" xfId="5"/>
    <xf numFmtId="164" fontId="10" fillId="0" borderId="0" xfId="7" applyNumberFormat="1" applyFont="1" applyFill="1" applyBorder="1" applyAlignment="1" applyProtection="1">
      <alignment horizontal="left" vertical="center" wrapText="1"/>
    </xf>
    <xf numFmtId="0" fontId="14" fillId="2" borderId="0" xfId="6" applyFill="1" applyAlignment="1" applyProtection="1">
      <alignment horizontal="right"/>
    </xf>
    <xf numFmtId="1" fontId="12" fillId="0" borderId="0" xfId="1" applyNumberFormat="1" applyFont="1" applyFill="1" applyBorder="1" applyProtection="1"/>
    <xf numFmtId="164" fontId="13" fillId="0" borderId="0" xfId="1" applyNumberFormat="1" applyFont="1" applyProtection="1"/>
    <xf numFmtId="164" fontId="13" fillId="4" borderId="0" xfId="1" applyNumberFormat="1" applyFont="1" applyFill="1" applyProtection="1"/>
    <xf numFmtId="1" fontId="15" fillId="5" borderId="0" xfId="1" applyNumberFormat="1" applyFont="1" applyFill="1" applyBorder="1" applyAlignment="1" applyProtection="1">
      <alignment horizontal="left"/>
    </xf>
    <xf numFmtId="164" fontId="16" fillId="5" borderId="0" xfId="1" applyNumberFormat="1" applyFont="1" applyFill="1" applyBorder="1" applyAlignment="1" applyProtection="1">
      <alignment horizontal="left"/>
    </xf>
    <xf numFmtId="164" fontId="10" fillId="4" borderId="0" xfId="1" applyNumberFormat="1" applyFont="1" applyFill="1" applyBorder="1" applyProtection="1"/>
    <xf numFmtId="164" fontId="13" fillId="5" borderId="0" xfId="1" applyNumberFormat="1" applyFont="1" applyFill="1" applyBorder="1" applyProtection="1"/>
    <xf numFmtId="1" fontId="15" fillId="5" borderId="0" xfId="1" quotePrefix="1" applyNumberFormat="1" applyFont="1" applyFill="1" applyBorder="1" applyAlignment="1" applyProtection="1">
      <alignment horizontal="left"/>
    </xf>
    <xf numFmtId="1" fontId="17" fillId="5" borderId="0" xfId="1" applyNumberFormat="1" applyFont="1" applyFill="1" applyBorder="1" applyAlignment="1" applyProtection="1">
      <alignment horizontal="left"/>
    </xf>
    <xf numFmtId="164" fontId="19" fillId="4" borderId="0" xfId="1" quotePrefix="1" applyNumberFormat="1" applyFont="1" applyFill="1" applyBorder="1" applyAlignment="1" applyProtection="1">
      <alignment horizontal="left" vertical="center" wrapText="1"/>
    </xf>
    <xf numFmtId="164" fontId="20" fillId="0" borderId="0" xfId="1" applyNumberFormat="1" applyFont="1" applyProtection="1"/>
    <xf numFmtId="164" fontId="19" fillId="4" borderId="0" xfId="1" applyNumberFormat="1" applyFont="1" applyFill="1" applyBorder="1" applyAlignment="1" applyProtection="1">
      <alignment horizontal="left" vertical="center" wrapText="1"/>
    </xf>
    <xf numFmtId="164" fontId="10" fillId="4" borderId="0" xfId="1" applyNumberFormat="1" applyFont="1" applyFill="1" applyBorder="1" applyAlignment="1" applyProtection="1">
      <alignment horizontal="left" vertical="center" wrapText="1"/>
    </xf>
    <xf numFmtId="164" fontId="21" fillId="0" borderId="0" xfId="1" applyNumberFormat="1" applyFont="1" applyProtection="1"/>
    <xf numFmtId="164" fontId="20" fillId="7" borderId="0" xfId="1" applyNumberFormat="1" applyFont="1" applyFill="1" applyProtection="1"/>
    <xf numFmtId="164" fontId="10" fillId="6" borderId="0" xfId="1" applyNumberFormat="1" applyFont="1" applyFill="1" applyBorder="1" applyAlignment="1" applyProtection="1">
      <alignment horizontal="left" vertical="center" wrapText="1" indent="1"/>
    </xf>
    <xf numFmtId="1" fontId="13" fillId="0" borderId="0" xfId="1" applyNumberFormat="1" applyFont="1" applyProtection="1"/>
    <xf numFmtId="164" fontId="13" fillId="2" borderId="0" xfId="1" applyNumberFormat="1" applyFont="1" applyFill="1" applyProtection="1"/>
    <xf numFmtId="164" fontId="10" fillId="2" borderId="0" xfId="1" applyNumberFormat="1" applyFont="1" applyFill="1" applyBorder="1" applyProtection="1"/>
    <xf numFmtId="164" fontId="13" fillId="2" borderId="0" xfId="1" applyNumberFormat="1" applyFont="1" applyFill="1" applyBorder="1" applyProtection="1"/>
    <xf numFmtId="164" fontId="19" fillId="2" borderId="0" xfId="1" quotePrefix="1" applyNumberFormat="1" applyFont="1" applyFill="1" applyBorder="1" applyAlignment="1" applyProtection="1">
      <alignment horizontal="left" vertical="center" wrapText="1"/>
    </xf>
    <xf numFmtId="164" fontId="19" fillId="2" borderId="0" xfId="1" applyNumberFormat="1" applyFont="1" applyFill="1" applyBorder="1" applyAlignment="1" applyProtection="1">
      <alignment horizontal="left" vertical="center" wrapText="1"/>
    </xf>
    <xf numFmtId="164" fontId="10" fillId="2" borderId="0" xfId="1" applyNumberFormat="1" applyFont="1" applyFill="1" applyBorder="1" applyAlignment="1" applyProtection="1">
      <alignment horizontal="left" vertical="center" wrapText="1"/>
    </xf>
    <xf numFmtId="164" fontId="10" fillId="2" borderId="0" xfId="1" applyNumberFormat="1" applyFont="1" applyFill="1" applyBorder="1" applyAlignment="1" applyProtection="1">
      <alignment horizontal="left" vertical="center" wrapText="1" indent="1"/>
    </xf>
    <xf numFmtId="164" fontId="24" fillId="2" borderId="0" xfId="1" applyNumberFormat="1" applyFont="1" applyFill="1" applyBorder="1" applyProtection="1"/>
    <xf numFmtId="164" fontId="22" fillId="2" borderId="0" xfId="1" applyNumberFormat="1" applyFont="1" applyFill="1" applyBorder="1" applyProtection="1"/>
    <xf numFmtId="164" fontId="21" fillId="7" borderId="0" xfId="1" applyNumberFormat="1" applyFont="1" applyFill="1" applyProtection="1"/>
    <xf numFmtId="1" fontId="12" fillId="0" borderId="0" xfId="0" applyNumberFormat="1" applyFont="1" applyFill="1" applyBorder="1" applyProtection="1"/>
    <xf numFmtId="164" fontId="13" fillId="0" borderId="0" xfId="0" applyNumberFormat="1" applyFont="1" applyProtection="1"/>
    <xf numFmtId="164" fontId="13" fillId="0" borderId="0" xfId="0" applyNumberFormat="1" applyFont="1" applyFill="1" applyProtection="1"/>
    <xf numFmtId="164" fontId="16" fillId="5" borderId="0" xfId="0" applyNumberFormat="1" applyFont="1" applyFill="1" applyBorder="1" applyAlignment="1" applyProtection="1">
      <alignment vertical="center" wrapText="1"/>
    </xf>
    <xf numFmtId="1" fontId="15" fillId="5" borderId="0" xfId="0" applyNumberFormat="1" applyFont="1" applyFill="1" applyBorder="1" applyAlignment="1" applyProtection="1">
      <alignment horizontal="left"/>
    </xf>
    <xf numFmtId="164" fontId="16" fillId="5" borderId="0" xfId="0" applyNumberFormat="1" applyFont="1" applyFill="1" applyBorder="1" applyAlignment="1" applyProtection="1">
      <alignment horizontal="left"/>
    </xf>
    <xf numFmtId="164" fontId="10" fillId="0" borderId="0" xfId="0" applyNumberFormat="1" applyFont="1" applyFill="1" applyBorder="1" applyProtection="1"/>
    <xf numFmtId="1" fontId="15" fillId="5" borderId="0" xfId="0" quotePrefix="1" applyNumberFormat="1" applyFont="1" applyFill="1" applyBorder="1" applyAlignment="1" applyProtection="1">
      <alignment horizontal="left"/>
    </xf>
    <xf numFmtId="1" fontId="17" fillId="5" borderId="0" xfId="0" applyNumberFormat="1" applyFont="1" applyFill="1" applyBorder="1" applyAlignment="1" applyProtection="1">
      <alignment horizontal="left"/>
    </xf>
    <xf numFmtId="164" fontId="10" fillId="0" borderId="0" xfId="0" applyNumberFormat="1" applyFont="1" applyFill="1" applyBorder="1" applyAlignment="1" applyProtection="1">
      <alignment horizontal="left" vertical="center" wrapText="1"/>
    </xf>
    <xf numFmtId="164" fontId="10" fillId="0" borderId="0" xfId="0" applyNumberFormat="1" applyFont="1" applyFill="1" applyBorder="1" applyAlignment="1" applyProtection="1">
      <alignment horizontal="left" vertical="center" wrapText="1" indent="1"/>
    </xf>
    <xf numFmtId="164" fontId="16" fillId="0" borderId="0" xfId="0" applyNumberFormat="1" applyFont="1" applyFill="1" applyBorder="1" applyAlignment="1" applyProtection="1">
      <alignment horizontal="left" vertical="center" wrapText="1"/>
    </xf>
    <xf numFmtId="164" fontId="10" fillId="0" borderId="0" xfId="0" applyNumberFormat="1" applyFont="1" applyFill="1" applyBorder="1" applyAlignment="1" applyProtection="1">
      <alignment horizontal="left" vertical="center" wrapText="1" indent="1"/>
      <protection locked="0"/>
    </xf>
    <xf numFmtId="1" fontId="10" fillId="9" borderId="0" xfId="0" applyNumberFormat="1" applyFont="1" applyFill="1" applyBorder="1" applyAlignment="1" applyProtection="1">
      <alignment horizontal="left" vertical="center" wrapText="1"/>
    </xf>
    <xf numFmtId="164" fontId="16" fillId="9" borderId="0" xfId="0" applyNumberFormat="1" applyFont="1" applyFill="1" applyBorder="1" applyAlignment="1" applyProtection="1">
      <alignment horizontal="left" vertical="center" wrapText="1"/>
    </xf>
    <xf numFmtId="164" fontId="10" fillId="9" borderId="0" xfId="0" applyNumberFormat="1" applyFont="1" applyFill="1" applyBorder="1" applyAlignment="1" applyProtection="1">
      <alignment horizontal="center" vertical="center" wrapText="1"/>
    </xf>
    <xf numFmtId="164" fontId="27" fillId="0" borderId="0" xfId="0" applyNumberFormat="1" applyFont="1" applyFill="1" applyBorder="1" applyAlignment="1" applyProtection="1">
      <alignment horizontal="left" vertical="center" wrapText="1"/>
    </xf>
    <xf numFmtId="165" fontId="27" fillId="8" borderId="0" xfId="0" applyNumberFormat="1" applyFont="1" applyFill="1" applyBorder="1" applyAlignment="1" applyProtection="1">
      <alignment horizontal="right" vertical="center" wrapText="1"/>
    </xf>
    <xf numFmtId="165" fontId="10" fillId="9" borderId="0" xfId="0" applyNumberFormat="1" applyFont="1" applyFill="1" applyBorder="1" applyAlignment="1" applyProtection="1">
      <alignment horizontal="right" vertical="center" wrapText="1"/>
    </xf>
    <xf numFmtId="165" fontId="27" fillId="10" borderId="0" xfId="0" applyNumberFormat="1" applyFont="1" applyFill="1" applyBorder="1" applyAlignment="1" applyProtection="1">
      <alignment horizontal="right" vertical="center" wrapText="1"/>
    </xf>
    <xf numFmtId="164" fontId="10" fillId="9" borderId="0" xfId="0" applyNumberFormat="1" applyFont="1" applyFill="1" applyBorder="1" applyAlignment="1" applyProtection="1">
      <alignment horizontal="left" vertical="center" wrapText="1"/>
    </xf>
    <xf numFmtId="164" fontId="10" fillId="9" borderId="0" xfId="0" applyNumberFormat="1" applyFont="1" applyFill="1" applyBorder="1" applyAlignment="1" applyProtection="1">
      <alignment horizontal="left" vertical="center" wrapText="1" indent="1"/>
    </xf>
    <xf numFmtId="164" fontId="10" fillId="9" borderId="0" xfId="7" quotePrefix="1" applyNumberFormat="1" applyFont="1" applyFill="1" applyBorder="1" applyAlignment="1" applyProtection="1">
      <alignment horizontal="left" vertical="center" wrapText="1" indent="1"/>
    </xf>
    <xf numFmtId="164" fontId="10" fillId="9" borderId="0" xfId="0" quotePrefix="1" applyNumberFormat="1" applyFont="1" applyFill="1" applyBorder="1" applyAlignment="1" applyProtection="1">
      <alignment horizontal="left" vertical="center" wrapText="1" indent="1"/>
    </xf>
    <xf numFmtId="164" fontId="10" fillId="9" borderId="0" xfId="7" applyNumberFormat="1" applyFont="1" applyFill="1" applyBorder="1" applyAlignment="1" applyProtection="1">
      <alignment horizontal="left" vertical="center" wrapText="1" indent="1"/>
    </xf>
    <xf numFmtId="165" fontId="10" fillId="9" borderId="0" xfId="7" applyNumberFormat="1" applyFont="1" applyFill="1" applyBorder="1" applyAlignment="1" applyProtection="1">
      <alignment horizontal="right" vertical="center" wrapText="1"/>
    </xf>
    <xf numFmtId="164" fontId="16" fillId="9" borderId="0" xfId="0" applyNumberFormat="1" applyFont="1" applyFill="1" applyBorder="1" applyAlignment="1" applyProtection="1">
      <alignment horizontal="left" vertical="center" wrapText="1" indent="1"/>
    </xf>
    <xf numFmtId="165" fontId="16" fillId="9" borderId="0" xfId="0" applyNumberFormat="1" applyFont="1" applyFill="1" applyBorder="1" applyAlignment="1" applyProtection="1">
      <alignment horizontal="right" vertical="center" wrapText="1"/>
    </xf>
    <xf numFmtId="164" fontId="27" fillId="8" borderId="0" xfId="0" applyNumberFormat="1" applyFont="1" applyFill="1" applyBorder="1" applyAlignment="1" applyProtection="1">
      <alignment horizontal="left" vertical="center"/>
    </xf>
    <xf numFmtId="164" fontId="27" fillId="8" borderId="0" xfId="0" applyNumberFormat="1" applyFont="1" applyFill="1" applyBorder="1" applyAlignment="1" applyProtection="1">
      <alignment horizontal="left" vertical="center" wrapText="1"/>
    </xf>
    <xf numFmtId="164" fontId="10" fillId="9" borderId="0" xfId="0" applyNumberFormat="1" applyFont="1" applyFill="1" applyBorder="1" applyAlignment="1" applyProtection="1">
      <alignment horizontal="left" vertical="center" indent="1"/>
    </xf>
    <xf numFmtId="164" fontId="10" fillId="9" borderId="0" xfId="7" applyNumberFormat="1" applyFont="1" applyFill="1" applyBorder="1" applyAlignment="1" applyProtection="1">
      <alignment horizontal="left" vertical="center" wrapText="1" indent="2"/>
    </xf>
    <xf numFmtId="164" fontId="10" fillId="11" borderId="0" xfId="0" applyNumberFormat="1" applyFont="1" applyFill="1" applyBorder="1" applyAlignment="1" applyProtection="1">
      <alignment horizontal="left" vertical="center" wrapText="1"/>
    </xf>
    <xf numFmtId="164" fontId="27" fillId="11" borderId="0" xfId="0" applyNumberFormat="1" applyFont="1" applyFill="1" applyBorder="1" applyAlignment="1" applyProtection="1">
      <alignment horizontal="left" vertical="center" wrapText="1"/>
    </xf>
    <xf numFmtId="164" fontId="10" fillId="9" borderId="0" xfId="0" applyNumberFormat="1" applyFont="1" applyFill="1" applyBorder="1" applyAlignment="1" applyProtection="1">
      <alignment vertical="center" wrapText="1"/>
    </xf>
    <xf numFmtId="164" fontId="10" fillId="11" borderId="0" xfId="0" applyNumberFormat="1" applyFont="1" applyFill="1" applyBorder="1" applyAlignment="1" applyProtection="1">
      <alignment horizontal="left" vertical="center" wrapText="1" indent="1"/>
    </xf>
    <xf numFmtId="3" fontId="10" fillId="11" borderId="0" xfId="0" applyNumberFormat="1" applyFont="1" applyFill="1" applyBorder="1" applyAlignment="1" applyProtection="1">
      <alignment horizontal="right" vertical="center" wrapText="1"/>
    </xf>
    <xf numFmtId="164" fontId="28" fillId="10" borderId="0" xfId="0" applyNumberFormat="1" applyFont="1" applyFill="1" applyBorder="1" applyProtection="1"/>
    <xf numFmtId="1" fontId="27" fillId="10" borderId="0" xfId="0" applyNumberFormat="1" applyFont="1" applyFill="1" applyBorder="1" applyAlignment="1" applyProtection="1">
      <alignment vertical="center" wrapText="1"/>
    </xf>
    <xf numFmtId="3" fontId="10" fillId="9" borderId="0" xfId="0" applyNumberFormat="1" applyFont="1" applyFill="1" applyBorder="1" applyAlignment="1" applyProtection="1">
      <alignment vertical="center" wrapText="1"/>
    </xf>
    <xf numFmtId="1" fontId="27" fillId="12" borderId="0" xfId="0" applyNumberFormat="1" applyFont="1" applyFill="1" applyBorder="1" applyAlignment="1" applyProtection="1">
      <alignment horizontal="left" vertical="center" wrapText="1" indent="2"/>
    </xf>
    <xf numFmtId="165" fontId="27" fillId="12" borderId="0" xfId="0" applyNumberFormat="1" applyFont="1" applyFill="1" applyBorder="1" applyAlignment="1" applyProtection="1">
      <alignment horizontal="right" vertical="center" wrapText="1"/>
    </xf>
    <xf numFmtId="1" fontId="10" fillId="12" borderId="0" xfId="0" applyNumberFormat="1" applyFont="1" applyFill="1" applyBorder="1" applyAlignment="1" applyProtection="1">
      <alignment horizontal="left" vertical="center" wrapText="1" indent="2"/>
    </xf>
    <xf numFmtId="1" fontId="10" fillId="12" borderId="0" xfId="0" applyNumberFormat="1" applyFont="1" applyFill="1" applyBorder="1" applyAlignment="1" applyProtection="1">
      <alignment vertical="center" wrapText="1"/>
    </xf>
    <xf numFmtId="165" fontId="10" fillId="12" borderId="0" xfId="0" applyNumberFormat="1" applyFont="1" applyFill="1" applyBorder="1" applyAlignment="1" applyProtection="1">
      <alignment horizontal="right" vertical="center" wrapText="1"/>
    </xf>
    <xf numFmtId="1" fontId="10" fillId="9" borderId="0" xfId="0" applyNumberFormat="1" applyFont="1" applyFill="1" applyBorder="1" applyAlignment="1" applyProtection="1">
      <alignment horizontal="left" vertical="center" wrapText="1"/>
      <protection locked="0"/>
    </xf>
    <xf numFmtId="164" fontId="16" fillId="9" borderId="0" xfId="0" applyNumberFormat="1" applyFont="1" applyFill="1" applyBorder="1" applyAlignment="1" applyProtection="1">
      <alignment horizontal="left" vertical="center" wrapText="1"/>
      <protection locked="0"/>
    </xf>
    <xf numFmtId="164" fontId="10" fillId="11" borderId="0" xfId="0" applyNumberFormat="1" applyFont="1" applyFill="1" applyBorder="1" applyAlignment="1" applyProtection="1">
      <alignment horizontal="left" vertical="center" wrapText="1"/>
      <protection locked="0"/>
    </xf>
    <xf numFmtId="164" fontId="10" fillId="9" borderId="0" xfId="0" applyNumberFormat="1" applyFont="1" applyFill="1" applyBorder="1" applyAlignment="1" applyProtection="1">
      <alignment horizontal="left" vertical="center" wrapText="1"/>
      <protection locked="0"/>
    </xf>
    <xf numFmtId="164" fontId="10" fillId="9" borderId="0" xfId="0" applyNumberFormat="1" applyFont="1" applyFill="1" applyBorder="1" applyAlignment="1" applyProtection="1">
      <alignment horizontal="center" vertical="center" wrapText="1"/>
      <protection locked="0"/>
    </xf>
    <xf numFmtId="164" fontId="27" fillId="11" borderId="0" xfId="0" applyNumberFormat="1" applyFont="1" applyFill="1" applyBorder="1" applyAlignment="1" applyProtection="1">
      <alignment horizontal="left" vertical="center" wrapText="1"/>
      <protection locked="0"/>
    </xf>
    <xf numFmtId="165" fontId="27" fillId="13" borderId="0" xfId="0" applyNumberFormat="1" applyFont="1" applyFill="1" applyBorder="1" applyAlignment="1" applyProtection="1">
      <alignment horizontal="right" vertical="center" wrapText="1"/>
      <protection locked="0"/>
    </xf>
    <xf numFmtId="165" fontId="10" fillId="9" borderId="0" xfId="0" applyNumberFormat="1" applyFont="1" applyFill="1" applyBorder="1" applyAlignment="1" applyProtection="1">
      <alignment horizontal="right" vertical="center" wrapText="1"/>
      <protection locked="0"/>
    </xf>
    <xf numFmtId="165" fontId="27" fillId="10" borderId="0" xfId="0" applyNumberFormat="1" applyFont="1" applyFill="1" applyBorder="1" applyAlignment="1" applyProtection="1">
      <alignment horizontal="right" vertical="center" wrapText="1"/>
      <protection locked="0"/>
    </xf>
    <xf numFmtId="164" fontId="10" fillId="9" borderId="0" xfId="0" applyNumberFormat="1" applyFont="1" applyFill="1" applyBorder="1" applyAlignment="1" applyProtection="1">
      <alignment horizontal="left" vertical="center" wrapText="1" indent="1"/>
      <protection locked="0"/>
    </xf>
    <xf numFmtId="1" fontId="10" fillId="9" borderId="0" xfId="0" applyNumberFormat="1" applyFont="1" applyFill="1" applyBorder="1" applyAlignment="1" applyProtection="1">
      <alignment horizontal="left" vertical="center" wrapText="1" indent="1"/>
      <protection locked="0"/>
    </xf>
    <xf numFmtId="164" fontId="10" fillId="9" borderId="0" xfId="0" quotePrefix="1" applyNumberFormat="1" applyFont="1" applyFill="1" applyBorder="1" applyAlignment="1" applyProtection="1">
      <alignment horizontal="left" vertical="center" wrapText="1" indent="1"/>
      <protection locked="0"/>
    </xf>
    <xf numFmtId="165" fontId="27" fillId="8" borderId="0" xfId="0" applyNumberFormat="1" applyFont="1" applyFill="1" applyBorder="1" applyAlignment="1" applyProtection="1">
      <alignment horizontal="right" vertical="center" wrapText="1"/>
      <protection locked="0"/>
    </xf>
    <xf numFmtId="165" fontId="16" fillId="10" borderId="0" xfId="0" applyNumberFormat="1" applyFont="1" applyFill="1" applyBorder="1" applyAlignment="1" applyProtection="1">
      <alignment horizontal="right" vertical="center" wrapText="1"/>
      <protection locked="0"/>
    </xf>
    <xf numFmtId="1" fontId="13" fillId="0" borderId="0" xfId="0" applyNumberFormat="1" applyFont="1" applyFill="1" applyBorder="1" applyProtection="1"/>
    <xf numFmtId="164" fontId="13" fillId="0" borderId="0" xfId="0" applyNumberFormat="1" applyFont="1" applyFill="1" applyBorder="1" applyProtection="1"/>
    <xf numFmtId="164" fontId="13" fillId="11" borderId="0" xfId="0" applyNumberFormat="1" applyFont="1" applyFill="1" applyBorder="1" applyProtection="1"/>
    <xf numFmtId="164" fontId="10" fillId="9" borderId="0" xfId="0" applyNumberFormat="1" applyFont="1" applyFill="1" applyBorder="1" applyAlignment="1" applyProtection="1">
      <alignment horizontal="left" vertical="center" wrapText="1" indent="2"/>
    </xf>
    <xf numFmtId="1" fontId="27" fillId="10" borderId="0" xfId="0" applyNumberFormat="1" applyFont="1" applyFill="1" applyBorder="1" applyAlignment="1" applyProtection="1">
      <alignment horizontal="left" vertical="center" wrapText="1" indent="1"/>
    </xf>
    <xf numFmtId="1" fontId="27" fillId="10" borderId="0" xfId="0" applyNumberFormat="1" applyFont="1" applyFill="1" applyBorder="1" applyAlignment="1" applyProtection="1">
      <alignment horizontal="left" vertical="center" wrapText="1" indent="2"/>
    </xf>
    <xf numFmtId="164" fontId="27" fillId="8" borderId="0" xfId="0" applyNumberFormat="1" applyFont="1" applyFill="1" applyBorder="1" applyAlignment="1" applyProtection="1">
      <alignment horizontal="left" vertical="center" wrapText="1"/>
    </xf>
    <xf numFmtId="1" fontId="27" fillId="8" borderId="0" xfId="0" applyNumberFormat="1" applyFont="1" applyFill="1" applyBorder="1" applyAlignment="1" applyProtection="1">
      <alignment horizontal="left" vertical="center" wrapText="1"/>
    </xf>
    <xf numFmtId="164" fontId="16" fillId="5" borderId="0" xfId="0" applyNumberFormat="1" applyFont="1" applyFill="1" applyBorder="1" applyAlignment="1" applyProtection="1">
      <alignment horizontal="center" vertical="center" wrapText="1"/>
    </xf>
    <xf numFmtId="164" fontId="16" fillId="2" borderId="0" xfId="1" applyNumberFormat="1" applyFont="1" applyFill="1" applyBorder="1" applyAlignment="1" applyProtection="1">
      <alignment horizontal="center" vertical="center" wrapText="1"/>
    </xf>
    <xf numFmtId="164" fontId="25" fillId="2" borderId="0" xfId="1" applyNumberFormat="1" applyFont="1" applyFill="1" applyBorder="1" applyAlignment="1" applyProtection="1">
      <alignment horizontal="center"/>
    </xf>
    <xf numFmtId="1" fontId="27" fillId="10" borderId="0" xfId="0" applyNumberFormat="1" applyFont="1" applyFill="1" applyBorder="1" applyAlignment="1" applyProtection="1">
      <alignment horizontal="left" vertical="center" wrapText="1" indent="2"/>
      <protection locked="0"/>
    </xf>
    <xf numFmtId="164" fontId="27" fillId="8" borderId="0" xfId="0" applyNumberFormat="1" applyFont="1" applyFill="1" applyBorder="1" applyAlignment="1" applyProtection="1">
      <alignment horizontal="left" vertical="center" wrapText="1"/>
      <protection locked="0"/>
    </xf>
    <xf numFmtId="1" fontId="27" fillId="10" borderId="0" xfId="0" applyNumberFormat="1" applyFont="1" applyFill="1" applyBorder="1" applyAlignment="1" applyProtection="1">
      <alignment horizontal="left" vertical="center" wrapText="1" indent="1"/>
      <protection locked="0"/>
    </xf>
    <xf numFmtId="1" fontId="27" fillId="8" borderId="0" xfId="0" applyNumberFormat="1" applyFont="1" applyFill="1" applyBorder="1" applyAlignment="1" applyProtection="1">
      <alignment horizontal="left" vertical="center" wrapText="1"/>
      <protection locked="0"/>
    </xf>
    <xf numFmtId="1" fontId="27" fillId="10" borderId="0" xfId="0" quotePrefix="1" applyNumberFormat="1" applyFont="1" applyFill="1" applyBorder="1" applyAlignment="1" applyProtection="1">
      <alignment horizontal="left" vertical="center" wrapText="1" indent="2"/>
      <protection locked="0"/>
    </xf>
    <xf numFmtId="164" fontId="16" fillId="5" borderId="0" xfId="5" applyNumberFormat="1" applyFont="1" applyFill="1" applyBorder="1" applyAlignment="1" applyProtection="1">
      <alignment horizontal="center" vertical="center" wrapText="1"/>
    </xf>
    <xf numFmtId="164" fontId="16" fillId="5" borderId="0" xfId="1" applyNumberFormat="1" applyFont="1" applyFill="1" applyBorder="1" applyAlignment="1" applyProtection="1">
      <alignment horizontal="center" vertical="center" wrapText="1"/>
    </xf>
  </cellXfs>
  <cellStyles count="8">
    <cellStyle name="Hipervínculo" xfId="2" builtinId="8"/>
    <cellStyle name="Hipervínculo 2" xfId="6"/>
    <cellStyle name="Normal" xfId="0" builtinId="0"/>
    <cellStyle name="Normal 2" xfId="5"/>
    <cellStyle name="Normal 5" xfId="1"/>
    <cellStyle name="Normal 5 2" xfId="3"/>
    <cellStyle name="Normal 6" xfId="4"/>
    <cellStyle name="Normal_Estado (total)" xfId="7"/>
  </cellStyles>
  <dxfs count="0"/>
  <tableStyles count="0" defaultTableStyle="TableStyleMedium2" defaultPivotStyle="PivotStyleLight16"/>
  <colors>
    <mruColors>
      <color rgb="FFA6CAF0"/>
      <color rgb="FFDFEAF9"/>
      <color rgb="FFEEF4FC"/>
      <color rgb="FFE9EAF9"/>
      <color rgb="FFDF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showGridLines="0" tabSelected="1" zoomScaleNormal="100" zoomScaleSheetLayoutView="100" workbookViewId="0">
      <pane ySplit="7" topLeftCell="A8" activePane="bottomLeft" state="frozen"/>
      <selection pane="bottomLeft" activeCell="D18" sqref="D18"/>
    </sheetView>
  </sheetViews>
  <sheetFormatPr baseColWidth="10" defaultColWidth="11.5703125" defaultRowHeight="12.75" x14ac:dyDescent="0.2"/>
  <cols>
    <col min="1" max="1" width="9.140625" style="12" bestFit="1" customWidth="1"/>
    <col min="2" max="2" width="89.28515625" style="12" customWidth="1"/>
    <col min="3" max="3" width="2.5703125" style="12" customWidth="1"/>
    <col min="4" max="4" width="50.140625" style="12" bestFit="1" customWidth="1"/>
    <col min="5" max="16384" width="11.5703125" style="12"/>
  </cols>
  <sheetData>
    <row r="1" spans="1:4" s="2" customFormat="1" ht="15.75" x14ac:dyDescent="0.25">
      <c r="A1" s="1" t="s">
        <v>0</v>
      </c>
    </row>
    <row r="2" spans="1:4" s="2" customFormat="1" ht="20.25" x14ac:dyDescent="0.2">
      <c r="A2" s="3"/>
      <c r="B2" s="4" t="s">
        <v>3</v>
      </c>
      <c r="C2" s="3"/>
    </row>
    <row r="3" spans="1:4" s="2" customFormat="1" ht="18" x14ac:dyDescent="0.2">
      <c r="A3" s="3"/>
      <c r="B3" s="5" t="s">
        <v>477</v>
      </c>
      <c r="C3" s="3"/>
    </row>
    <row r="4" spans="1:4" s="2" customFormat="1" ht="15.75" x14ac:dyDescent="0.2">
      <c r="B4" s="6" t="s">
        <v>1</v>
      </c>
    </row>
    <row r="5" spans="1:4" s="2" customFormat="1" x14ac:dyDescent="0.2">
      <c r="B5" s="7" t="s">
        <v>479</v>
      </c>
    </row>
    <row r="6" spans="1:4" s="2" customFormat="1" x14ac:dyDescent="0.2"/>
    <row r="7" spans="1:4" s="2" customFormat="1" ht="15.75" x14ac:dyDescent="0.2">
      <c r="B7" s="8"/>
      <c r="C7" s="9"/>
      <c r="D7" s="8"/>
    </row>
    <row r="9" spans="1:4" x14ac:dyDescent="0.2">
      <c r="B9" s="29" t="s">
        <v>4</v>
      </c>
    </row>
    <row r="10" spans="1:4" x14ac:dyDescent="0.2">
      <c r="B10" s="29" t="s">
        <v>320</v>
      </c>
    </row>
    <row r="11" spans="1:4" s="10" customFormat="1" ht="14.25" x14ac:dyDescent="0.2">
      <c r="B11" s="29" t="s">
        <v>5</v>
      </c>
    </row>
    <row r="12" spans="1:4" s="10" customFormat="1" ht="14.25" x14ac:dyDescent="0.2">
      <c r="B12" s="29" t="s">
        <v>6</v>
      </c>
    </row>
    <row r="13" spans="1:4" s="10" customFormat="1" ht="14.25" x14ac:dyDescent="0.2"/>
    <row r="14" spans="1:4" s="10" customFormat="1" ht="14.25" x14ac:dyDescent="0.2"/>
    <row r="15" spans="1:4" s="10" customFormat="1" ht="14.25" x14ac:dyDescent="0.2">
      <c r="B15" s="11" t="s">
        <v>2</v>
      </c>
    </row>
    <row r="16" spans="1:4" s="10" customFormat="1" ht="14.25" x14ac:dyDescent="0.2">
      <c r="B16" s="11" t="s">
        <v>321</v>
      </c>
    </row>
    <row r="17" s="10" customFormat="1" ht="14.25" x14ac:dyDescent="0.2"/>
    <row r="18" s="10" customFormat="1" ht="14.25" x14ac:dyDescent="0.2"/>
    <row r="19" s="10" customFormat="1" ht="14.25" x14ac:dyDescent="0.2"/>
    <row r="20" s="10" customFormat="1" ht="14.25" x14ac:dyDescent="0.2"/>
    <row r="21" s="10" customFormat="1" ht="14.25" x14ac:dyDescent="0.2"/>
  </sheetData>
  <hyperlinks>
    <hyperlink ref="B11" location="Tabla3!A1" display="Tabla 3: Subvenciones y trasnferencias concedidas por la Administración Regional"/>
    <hyperlink ref="B9" location="Tabla1!A1" display="Tabla 1: Subvenciones y transferencias concedidas por el Estado"/>
    <hyperlink ref="B10" location="Tabla2!A1" display="Tabla 2: Subvenciones y transferencias concedidas por Organismos de la Administración Central del Estado"/>
    <hyperlink ref="B12" location="Tabla4!A1" display="Tabla 4: Subvenciones y transferencias concedidas por los Fondos de la Seguridad Social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4"/>
  <sheetViews>
    <sheetView showGridLines="0" zoomScale="85" zoomScaleNormal="85" zoomScaleSheetLayoutView="100" workbookViewId="0">
      <pane ySplit="7" topLeftCell="A8" activePane="bottomLeft" state="frozen"/>
      <selection pane="bottomLeft"/>
    </sheetView>
  </sheetViews>
  <sheetFormatPr baseColWidth="10" defaultColWidth="8.5703125" defaultRowHeight="12.75" x14ac:dyDescent="0.2"/>
  <cols>
    <col min="1" max="1" width="3" style="28" customWidth="1"/>
    <col min="2" max="2" width="94" style="15" customWidth="1"/>
    <col min="3" max="3" width="1.7109375" style="30" customWidth="1"/>
    <col min="4" max="4" width="17.42578125" style="15" customWidth="1"/>
    <col min="5" max="248" width="8.5703125" style="31"/>
    <col min="249" max="249" width="3" style="31" customWidth="1"/>
    <col min="250" max="250" width="94" style="31" customWidth="1"/>
    <col min="251" max="251" width="1.5703125" style="31" customWidth="1"/>
    <col min="252" max="252" width="17.42578125" style="31" customWidth="1"/>
    <col min="253" max="253" width="1.5703125" style="31" customWidth="1"/>
    <col min="254" max="255" width="8.5703125" style="31"/>
    <col min="256" max="256" width="40.28515625" style="31" customWidth="1"/>
    <col min="257" max="504" width="8.5703125" style="31"/>
    <col min="505" max="505" width="3" style="31" customWidth="1"/>
    <col min="506" max="506" width="94" style="31" customWidth="1"/>
    <col min="507" max="507" width="1.5703125" style="31" customWidth="1"/>
    <col min="508" max="508" width="17.42578125" style="31" customWidth="1"/>
    <col min="509" max="509" width="1.5703125" style="31" customWidth="1"/>
    <col min="510" max="511" width="8.5703125" style="31"/>
    <col min="512" max="512" width="40.28515625" style="31" customWidth="1"/>
    <col min="513" max="760" width="8.5703125" style="31"/>
    <col min="761" max="761" width="3" style="31" customWidth="1"/>
    <col min="762" max="762" width="94" style="31" customWidth="1"/>
    <col min="763" max="763" width="1.5703125" style="31" customWidth="1"/>
    <col min="764" max="764" width="17.42578125" style="31" customWidth="1"/>
    <col min="765" max="765" width="1.5703125" style="31" customWidth="1"/>
    <col min="766" max="767" width="8.5703125" style="31"/>
    <col min="768" max="768" width="40.28515625" style="31" customWidth="1"/>
    <col min="769" max="1016" width="8.5703125" style="31"/>
    <col min="1017" max="1017" width="3" style="31" customWidth="1"/>
    <col min="1018" max="1018" width="94" style="31" customWidth="1"/>
    <col min="1019" max="1019" width="1.5703125" style="31" customWidth="1"/>
    <col min="1020" max="1020" width="17.42578125" style="31" customWidth="1"/>
    <col min="1021" max="1021" width="1.5703125" style="31" customWidth="1"/>
    <col min="1022" max="1023" width="8.5703125" style="31"/>
    <col min="1024" max="1024" width="40.28515625" style="31" customWidth="1"/>
    <col min="1025" max="1272" width="8.5703125" style="31"/>
    <col min="1273" max="1273" width="3" style="31" customWidth="1"/>
    <col min="1274" max="1274" width="94" style="31" customWidth="1"/>
    <col min="1275" max="1275" width="1.5703125" style="31" customWidth="1"/>
    <col min="1276" max="1276" width="17.42578125" style="31" customWidth="1"/>
    <col min="1277" max="1277" width="1.5703125" style="31" customWidth="1"/>
    <col min="1278" max="1279" width="8.5703125" style="31"/>
    <col min="1280" max="1280" width="40.28515625" style="31" customWidth="1"/>
    <col min="1281" max="1528" width="8.5703125" style="31"/>
    <col min="1529" max="1529" width="3" style="31" customWidth="1"/>
    <col min="1530" max="1530" width="94" style="31" customWidth="1"/>
    <col min="1531" max="1531" width="1.5703125" style="31" customWidth="1"/>
    <col min="1532" max="1532" width="17.42578125" style="31" customWidth="1"/>
    <col min="1533" max="1533" width="1.5703125" style="31" customWidth="1"/>
    <col min="1534" max="1535" width="8.5703125" style="31"/>
    <col min="1536" max="1536" width="40.28515625" style="31" customWidth="1"/>
    <col min="1537" max="1784" width="8.5703125" style="31"/>
    <col min="1785" max="1785" width="3" style="31" customWidth="1"/>
    <col min="1786" max="1786" width="94" style="31" customWidth="1"/>
    <col min="1787" max="1787" width="1.5703125" style="31" customWidth="1"/>
    <col min="1788" max="1788" width="17.42578125" style="31" customWidth="1"/>
    <col min="1789" max="1789" width="1.5703125" style="31" customWidth="1"/>
    <col min="1790" max="1791" width="8.5703125" style="31"/>
    <col min="1792" max="1792" width="40.28515625" style="31" customWidth="1"/>
    <col min="1793" max="2040" width="8.5703125" style="31"/>
    <col min="2041" max="2041" width="3" style="31" customWidth="1"/>
    <col min="2042" max="2042" width="94" style="31" customWidth="1"/>
    <col min="2043" max="2043" width="1.5703125" style="31" customWidth="1"/>
    <col min="2044" max="2044" width="17.42578125" style="31" customWidth="1"/>
    <col min="2045" max="2045" width="1.5703125" style="31" customWidth="1"/>
    <col min="2046" max="2047" width="8.5703125" style="31"/>
    <col min="2048" max="2048" width="40.28515625" style="31" customWidth="1"/>
    <col min="2049" max="2296" width="8.5703125" style="31"/>
    <col min="2297" max="2297" width="3" style="31" customWidth="1"/>
    <col min="2298" max="2298" width="94" style="31" customWidth="1"/>
    <col min="2299" max="2299" width="1.5703125" style="31" customWidth="1"/>
    <col min="2300" max="2300" width="17.42578125" style="31" customWidth="1"/>
    <col min="2301" max="2301" width="1.5703125" style="31" customWidth="1"/>
    <col min="2302" max="2303" width="8.5703125" style="31"/>
    <col min="2304" max="2304" width="40.28515625" style="31" customWidth="1"/>
    <col min="2305" max="2552" width="8.5703125" style="31"/>
    <col min="2553" max="2553" width="3" style="31" customWidth="1"/>
    <col min="2554" max="2554" width="94" style="31" customWidth="1"/>
    <col min="2555" max="2555" width="1.5703125" style="31" customWidth="1"/>
    <col min="2556" max="2556" width="17.42578125" style="31" customWidth="1"/>
    <col min="2557" max="2557" width="1.5703125" style="31" customWidth="1"/>
    <col min="2558" max="2559" width="8.5703125" style="31"/>
    <col min="2560" max="2560" width="40.28515625" style="31" customWidth="1"/>
    <col min="2561" max="2808" width="8.5703125" style="31"/>
    <col min="2809" max="2809" width="3" style="31" customWidth="1"/>
    <col min="2810" max="2810" width="94" style="31" customWidth="1"/>
    <col min="2811" max="2811" width="1.5703125" style="31" customWidth="1"/>
    <col min="2812" max="2812" width="17.42578125" style="31" customWidth="1"/>
    <col min="2813" max="2813" width="1.5703125" style="31" customWidth="1"/>
    <col min="2814" max="2815" width="8.5703125" style="31"/>
    <col min="2816" max="2816" width="40.28515625" style="31" customWidth="1"/>
    <col min="2817" max="3064" width="8.5703125" style="31"/>
    <col min="3065" max="3065" width="3" style="31" customWidth="1"/>
    <col min="3066" max="3066" width="94" style="31" customWidth="1"/>
    <col min="3067" max="3067" width="1.5703125" style="31" customWidth="1"/>
    <col min="3068" max="3068" width="17.42578125" style="31" customWidth="1"/>
    <col min="3069" max="3069" width="1.5703125" style="31" customWidth="1"/>
    <col min="3070" max="3071" width="8.5703125" style="31"/>
    <col min="3072" max="3072" width="40.28515625" style="31" customWidth="1"/>
    <col min="3073" max="3320" width="8.5703125" style="31"/>
    <col min="3321" max="3321" width="3" style="31" customWidth="1"/>
    <col min="3322" max="3322" width="94" style="31" customWidth="1"/>
    <col min="3323" max="3323" width="1.5703125" style="31" customWidth="1"/>
    <col min="3324" max="3324" width="17.42578125" style="31" customWidth="1"/>
    <col min="3325" max="3325" width="1.5703125" style="31" customWidth="1"/>
    <col min="3326" max="3327" width="8.5703125" style="31"/>
    <col min="3328" max="3328" width="40.28515625" style="31" customWidth="1"/>
    <col min="3329" max="3576" width="8.5703125" style="31"/>
    <col min="3577" max="3577" width="3" style="31" customWidth="1"/>
    <col min="3578" max="3578" width="94" style="31" customWidth="1"/>
    <col min="3579" max="3579" width="1.5703125" style="31" customWidth="1"/>
    <col min="3580" max="3580" width="17.42578125" style="31" customWidth="1"/>
    <col min="3581" max="3581" width="1.5703125" style="31" customWidth="1"/>
    <col min="3582" max="3583" width="8.5703125" style="31"/>
    <col min="3584" max="3584" width="40.28515625" style="31" customWidth="1"/>
    <col min="3585" max="3832" width="8.5703125" style="31"/>
    <col min="3833" max="3833" width="3" style="31" customWidth="1"/>
    <col min="3834" max="3834" width="94" style="31" customWidth="1"/>
    <col min="3835" max="3835" width="1.5703125" style="31" customWidth="1"/>
    <col min="3836" max="3836" width="17.42578125" style="31" customWidth="1"/>
    <col min="3837" max="3837" width="1.5703125" style="31" customWidth="1"/>
    <col min="3838" max="3839" width="8.5703125" style="31"/>
    <col min="3840" max="3840" width="40.28515625" style="31" customWidth="1"/>
    <col min="3841" max="4088" width="8.5703125" style="31"/>
    <col min="4089" max="4089" width="3" style="31" customWidth="1"/>
    <col min="4090" max="4090" width="94" style="31" customWidth="1"/>
    <col min="4091" max="4091" width="1.5703125" style="31" customWidth="1"/>
    <col min="4092" max="4092" width="17.42578125" style="31" customWidth="1"/>
    <col min="4093" max="4093" width="1.5703125" style="31" customWidth="1"/>
    <col min="4094" max="4095" width="8.5703125" style="31"/>
    <col min="4096" max="4096" width="40.28515625" style="31" customWidth="1"/>
    <col min="4097" max="4344" width="8.5703125" style="31"/>
    <col min="4345" max="4345" width="3" style="31" customWidth="1"/>
    <col min="4346" max="4346" width="94" style="31" customWidth="1"/>
    <col min="4347" max="4347" width="1.5703125" style="31" customWidth="1"/>
    <col min="4348" max="4348" width="17.42578125" style="31" customWidth="1"/>
    <col min="4349" max="4349" width="1.5703125" style="31" customWidth="1"/>
    <col min="4350" max="4351" width="8.5703125" style="31"/>
    <col min="4352" max="4352" width="40.28515625" style="31" customWidth="1"/>
    <col min="4353" max="4600" width="8.5703125" style="31"/>
    <col min="4601" max="4601" width="3" style="31" customWidth="1"/>
    <col min="4602" max="4602" width="94" style="31" customWidth="1"/>
    <col min="4603" max="4603" width="1.5703125" style="31" customWidth="1"/>
    <col min="4604" max="4604" width="17.42578125" style="31" customWidth="1"/>
    <col min="4605" max="4605" width="1.5703125" style="31" customWidth="1"/>
    <col min="4606" max="4607" width="8.5703125" style="31"/>
    <col min="4608" max="4608" width="40.28515625" style="31" customWidth="1"/>
    <col min="4609" max="4856" width="8.5703125" style="31"/>
    <col min="4857" max="4857" width="3" style="31" customWidth="1"/>
    <col min="4858" max="4858" width="94" style="31" customWidth="1"/>
    <col min="4859" max="4859" width="1.5703125" style="31" customWidth="1"/>
    <col min="4860" max="4860" width="17.42578125" style="31" customWidth="1"/>
    <col min="4861" max="4861" width="1.5703125" style="31" customWidth="1"/>
    <col min="4862" max="4863" width="8.5703125" style="31"/>
    <col min="4864" max="4864" width="40.28515625" style="31" customWidth="1"/>
    <col min="4865" max="5112" width="8.5703125" style="31"/>
    <col min="5113" max="5113" width="3" style="31" customWidth="1"/>
    <col min="5114" max="5114" width="94" style="31" customWidth="1"/>
    <col min="5115" max="5115" width="1.5703125" style="31" customWidth="1"/>
    <col min="5116" max="5116" width="17.42578125" style="31" customWidth="1"/>
    <col min="5117" max="5117" width="1.5703125" style="31" customWidth="1"/>
    <col min="5118" max="5119" width="8.5703125" style="31"/>
    <col min="5120" max="5120" width="40.28515625" style="31" customWidth="1"/>
    <col min="5121" max="5368" width="8.5703125" style="31"/>
    <col min="5369" max="5369" width="3" style="31" customWidth="1"/>
    <col min="5370" max="5370" width="94" style="31" customWidth="1"/>
    <col min="5371" max="5371" width="1.5703125" style="31" customWidth="1"/>
    <col min="5372" max="5372" width="17.42578125" style="31" customWidth="1"/>
    <col min="5373" max="5373" width="1.5703125" style="31" customWidth="1"/>
    <col min="5374" max="5375" width="8.5703125" style="31"/>
    <col min="5376" max="5376" width="40.28515625" style="31" customWidth="1"/>
    <col min="5377" max="5624" width="8.5703125" style="31"/>
    <col min="5625" max="5625" width="3" style="31" customWidth="1"/>
    <col min="5626" max="5626" width="94" style="31" customWidth="1"/>
    <col min="5627" max="5627" width="1.5703125" style="31" customWidth="1"/>
    <col min="5628" max="5628" width="17.42578125" style="31" customWidth="1"/>
    <col min="5629" max="5629" width="1.5703125" style="31" customWidth="1"/>
    <col min="5630" max="5631" width="8.5703125" style="31"/>
    <col min="5632" max="5632" width="40.28515625" style="31" customWidth="1"/>
    <col min="5633" max="5880" width="8.5703125" style="31"/>
    <col min="5881" max="5881" width="3" style="31" customWidth="1"/>
    <col min="5882" max="5882" width="94" style="31" customWidth="1"/>
    <col min="5883" max="5883" width="1.5703125" style="31" customWidth="1"/>
    <col min="5884" max="5884" width="17.42578125" style="31" customWidth="1"/>
    <col min="5885" max="5885" width="1.5703125" style="31" customWidth="1"/>
    <col min="5886" max="5887" width="8.5703125" style="31"/>
    <col min="5888" max="5888" width="40.28515625" style="31" customWidth="1"/>
    <col min="5889" max="6136" width="8.5703125" style="31"/>
    <col min="6137" max="6137" width="3" style="31" customWidth="1"/>
    <col min="6138" max="6138" width="94" style="31" customWidth="1"/>
    <col min="6139" max="6139" width="1.5703125" style="31" customWidth="1"/>
    <col min="6140" max="6140" width="17.42578125" style="31" customWidth="1"/>
    <col min="6141" max="6141" width="1.5703125" style="31" customWidth="1"/>
    <col min="6142" max="6143" width="8.5703125" style="31"/>
    <col min="6144" max="6144" width="40.28515625" style="31" customWidth="1"/>
    <col min="6145" max="6392" width="8.5703125" style="31"/>
    <col min="6393" max="6393" width="3" style="31" customWidth="1"/>
    <col min="6394" max="6394" width="94" style="31" customWidth="1"/>
    <col min="6395" max="6395" width="1.5703125" style="31" customWidth="1"/>
    <col min="6396" max="6396" width="17.42578125" style="31" customWidth="1"/>
    <col min="6397" max="6397" width="1.5703125" style="31" customWidth="1"/>
    <col min="6398" max="6399" width="8.5703125" style="31"/>
    <col min="6400" max="6400" width="40.28515625" style="31" customWidth="1"/>
    <col min="6401" max="6648" width="8.5703125" style="31"/>
    <col min="6649" max="6649" width="3" style="31" customWidth="1"/>
    <col min="6650" max="6650" width="94" style="31" customWidth="1"/>
    <col min="6651" max="6651" width="1.5703125" style="31" customWidth="1"/>
    <col min="6652" max="6652" width="17.42578125" style="31" customWidth="1"/>
    <col min="6653" max="6653" width="1.5703125" style="31" customWidth="1"/>
    <col min="6654" max="6655" width="8.5703125" style="31"/>
    <col min="6656" max="6656" width="40.28515625" style="31" customWidth="1"/>
    <col min="6657" max="6904" width="8.5703125" style="31"/>
    <col min="6905" max="6905" width="3" style="31" customWidth="1"/>
    <col min="6906" max="6906" width="94" style="31" customWidth="1"/>
    <col min="6907" max="6907" width="1.5703125" style="31" customWidth="1"/>
    <col min="6908" max="6908" width="17.42578125" style="31" customWidth="1"/>
    <col min="6909" max="6909" width="1.5703125" style="31" customWidth="1"/>
    <col min="6910" max="6911" width="8.5703125" style="31"/>
    <col min="6912" max="6912" width="40.28515625" style="31" customWidth="1"/>
    <col min="6913" max="7160" width="8.5703125" style="31"/>
    <col min="7161" max="7161" width="3" style="31" customWidth="1"/>
    <col min="7162" max="7162" width="94" style="31" customWidth="1"/>
    <col min="7163" max="7163" width="1.5703125" style="31" customWidth="1"/>
    <col min="7164" max="7164" width="17.42578125" style="31" customWidth="1"/>
    <col min="7165" max="7165" width="1.5703125" style="31" customWidth="1"/>
    <col min="7166" max="7167" width="8.5703125" style="31"/>
    <col min="7168" max="7168" width="40.28515625" style="31" customWidth="1"/>
    <col min="7169" max="7416" width="8.5703125" style="31"/>
    <col min="7417" max="7417" width="3" style="31" customWidth="1"/>
    <col min="7418" max="7418" width="94" style="31" customWidth="1"/>
    <col min="7419" max="7419" width="1.5703125" style="31" customWidth="1"/>
    <col min="7420" max="7420" width="17.42578125" style="31" customWidth="1"/>
    <col min="7421" max="7421" width="1.5703125" style="31" customWidth="1"/>
    <col min="7422" max="7423" width="8.5703125" style="31"/>
    <col min="7424" max="7424" width="40.28515625" style="31" customWidth="1"/>
    <col min="7425" max="7672" width="8.5703125" style="31"/>
    <col min="7673" max="7673" width="3" style="31" customWidth="1"/>
    <col min="7674" max="7674" width="94" style="31" customWidth="1"/>
    <col min="7675" max="7675" width="1.5703125" style="31" customWidth="1"/>
    <col min="7676" max="7676" width="17.42578125" style="31" customWidth="1"/>
    <col min="7677" max="7677" width="1.5703125" style="31" customWidth="1"/>
    <col min="7678" max="7679" width="8.5703125" style="31"/>
    <col min="7680" max="7680" width="40.28515625" style="31" customWidth="1"/>
    <col min="7681" max="7928" width="8.5703125" style="31"/>
    <col min="7929" max="7929" width="3" style="31" customWidth="1"/>
    <col min="7930" max="7930" width="94" style="31" customWidth="1"/>
    <col min="7931" max="7931" width="1.5703125" style="31" customWidth="1"/>
    <col min="7932" max="7932" width="17.42578125" style="31" customWidth="1"/>
    <col min="7933" max="7933" width="1.5703125" style="31" customWidth="1"/>
    <col min="7934" max="7935" width="8.5703125" style="31"/>
    <col min="7936" max="7936" width="40.28515625" style="31" customWidth="1"/>
    <col min="7937" max="8184" width="8.5703125" style="31"/>
    <col min="8185" max="8185" width="3" style="31" customWidth="1"/>
    <col min="8186" max="8186" width="94" style="31" customWidth="1"/>
    <col min="8187" max="8187" width="1.5703125" style="31" customWidth="1"/>
    <col min="8188" max="8188" width="17.42578125" style="31" customWidth="1"/>
    <col min="8189" max="8189" width="1.5703125" style="31" customWidth="1"/>
    <col min="8190" max="8191" width="8.5703125" style="31"/>
    <col min="8192" max="8192" width="40.28515625" style="31" customWidth="1"/>
    <col min="8193" max="8440" width="8.5703125" style="31"/>
    <col min="8441" max="8441" width="3" style="31" customWidth="1"/>
    <col min="8442" max="8442" width="94" style="31" customWidth="1"/>
    <col min="8443" max="8443" width="1.5703125" style="31" customWidth="1"/>
    <col min="8444" max="8444" width="17.42578125" style="31" customWidth="1"/>
    <col min="8445" max="8445" width="1.5703125" style="31" customWidth="1"/>
    <col min="8446" max="8447" width="8.5703125" style="31"/>
    <col min="8448" max="8448" width="40.28515625" style="31" customWidth="1"/>
    <col min="8449" max="8696" width="8.5703125" style="31"/>
    <col min="8697" max="8697" width="3" style="31" customWidth="1"/>
    <col min="8698" max="8698" width="94" style="31" customWidth="1"/>
    <col min="8699" max="8699" width="1.5703125" style="31" customWidth="1"/>
    <col min="8700" max="8700" width="17.42578125" style="31" customWidth="1"/>
    <col min="8701" max="8701" width="1.5703125" style="31" customWidth="1"/>
    <col min="8702" max="8703" width="8.5703125" style="31"/>
    <col min="8704" max="8704" width="40.28515625" style="31" customWidth="1"/>
    <col min="8705" max="8952" width="8.5703125" style="31"/>
    <col min="8953" max="8953" width="3" style="31" customWidth="1"/>
    <col min="8954" max="8954" width="94" style="31" customWidth="1"/>
    <col min="8955" max="8955" width="1.5703125" style="31" customWidth="1"/>
    <col min="8956" max="8956" width="17.42578125" style="31" customWidth="1"/>
    <col min="8957" max="8957" width="1.5703125" style="31" customWidth="1"/>
    <col min="8958" max="8959" width="8.5703125" style="31"/>
    <col min="8960" max="8960" width="40.28515625" style="31" customWidth="1"/>
    <col min="8961" max="9208" width="8.5703125" style="31"/>
    <col min="9209" max="9209" width="3" style="31" customWidth="1"/>
    <col min="9210" max="9210" width="94" style="31" customWidth="1"/>
    <col min="9211" max="9211" width="1.5703125" style="31" customWidth="1"/>
    <col min="9212" max="9212" width="17.42578125" style="31" customWidth="1"/>
    <col min="9213" max="9213" width="1.5703125" style="31" customWidth="1"/>
    <col min="9214" max="9215" width="8.5703125" style="31"/>
    <col min="9216" max="9216" width="40.28515625" style="31" customWidth="1"/>
    <col min="9217" max="9464" width="8.5703125" style="31"/>
    <col min="9465" max="9465" width="3" style="31" customWidth="1"/>
    <col min="9466" max="9466" width="94" style="31" customWidth="1"/>
    <col min="9467" max="9467" width="1.5703125" style="31" customWidth="1"/>
    <col min="9468" max="9468" width="17.42578125" style="31" customWidth="1"/>
    <col min="9469" max="9469" width="1.5703125" style="31" customWidth="1"/>
    <col min="9470" max="9471" width="8.5703125" style="31"/>
    <col min="9472" max="9472" width="40.28515625" style="31" customWidth="1"/>
    <col min="9473" max="9720" width="8.5703125" style="31"/>
    <col min="9721" max="9721" width="3" style="31" customWidth="1"/>
    <col min="9722" max="9722" width="94" style="31" customWidth="1"/>
    <col min="9723" max="9723" width="1.5703125" style="31" customWidth="1"/>
    <col min="9724" max="9724" width="17.42578125" style="31" customWidth="1"/>
    <col min="9725" max="9725" width="1.5703125" style="31" customWidth="1"/>
    <col min="9726" max="9727" width="8.5703125" style="31"/>
    <col min="9728" max="9728" width="40.28515625" style="31" customWidth="1"/>
    <col min="9729" max="9976" width="8.5703125" style="31"/>
    <col min="9977" max="9977" width="3" style="31" customWidth="1"/>
    <col min="9978" max="9978" width="94" style="31" customWidth="1"/>
    <col min="9979" max="9979" width="1.5703125" style="31" customWidth="1"/>
    <col min="9980" max="9980" width="17.42578125" style="31" customWidth="1"/>
    <col min="9981" max="9981" width="1.5703125" style="31" customWidth="1"/>
    <col min="9982" max="9983" width="8.5703125" style="31"/>
    <col min="9984" max="9984" width="40.28515625" style="31" customWidth="1"/>
    <col min="9985" max="10232" width="8.5703125" style="31"/>
    <col min="10233" max="10233" width="3" style="31" customWidth="1"/>
    <col min="10234" max="10234" width="94" style="31" customWidth="1"/>
    <col min="10235" max="10235" width="1.5703125" style="31" customWidth="1"/>
    <col min="10236" max="10236" width="17.42578125" style="31" customWidth="1"/>
    <col min="10237" max="10237" width="1.5703125" style="31" customWidth="1"/>
    <col min="10238" max="10239" width="8.5703125" style="31"/>
    <col min="10240" max="10240" width="40.28515625" style="31" customWidth="1"/>
    <col min="10241" max="10488" width="8.5703125" style="31"/>
    <col min="10489" max="10489" width="3" style="31" customWidth="1"/>
    <col min="10490" max="10490" width="94" style="31" customWidth="1"/>
    <col min="10491" max="10491" width="1.5703125" style="31" customWidth="1"/>
    <col min="10492" max="10492" width="17.42578125" style="31" customWidth="1"/>
    <col min="10493" max="10493" width="1.5703125" style="31" customWidth="1"/>
    <col min="10494" max="10495" width="8.5703125" style="31"/>
    <col min="10496" max="10496" width="40.28515625" style="31" customWidth="1"/>
    <col min="10497" max="10744" width="8.5703125" style="31"/>
    <col min="10745" max="10745" width="3" style="31" customWidth="1"/>
    <col min="10746" max="10746" width="94" style="31" customWidth="1"/>
    <col min="10747" max="10747" width="1.5703125" style="31" customWidth="1"/>
    <col min="10748" max="10748" width="17.42578125" style="31" customWidth="1"/>
    <col min="10749" max="10749" width="1.5703125" style="31" customWidth="1"/>
    <col min="10750" max="10751" width="8.5703125" style="31"/>
    <col min="10752" max="10752" width="40.28515625" style="31" customWidth="1"/>
    <col min="10753" max="11000" width="8.5703125" style="31"/>
    <col min="11001" max="11001" width="3" style="31" customWidth="1"/>
    <col min="11002" max="11002" width="94" style="31" customWidth="1"/>
    <col min="11003" max="11003" width="1.5703125" style="31" customWidth="1"/>
    <col min="11004" max="11004" width="17.42578125" style="31" customWidth="1"/>
    <col min="11005" max="11005" width="1.5703125" style="31" customWidth="1"/>
    <col min="11006" max="11007" width="8.5703125" style="31"/>
    <col min="11008" max="11008" width="40.28515625" style="31" customWidth="1"/>
    <col min="11009" max="11256" width="8.5703125" style="31"/>
    <col min="11257" max="11257" width="3" style="31" customWidth="1"/>
    <col min="11258" max="11258" width="94" style="31" customWidth="1"/>
    <col min="11259" max="11259" width="1.5703125" style="31" customWidth="1"/>
    <col min="11260" max="11260" width="17.42578125" style="31" customWidth="1"/>
    <col min="11261" max="11261" width="1.5703125" style="31" customWidth="1"/>
    <col min="11262" max="11263" width="8.5703125" style="31"/>
    <col min="11264" max="11264" width="40.28515625" style="31" customWidth="1"/>
    <col min="11265" max="11512" width="8.5703125" style="31"/>
    <col min="11513" max="11513" width="3" style="31" customWidth="1"/>
    <col min="11514" max="11514" width="94" style="31" customWidth="1"/>
    <col min="11515" max="11515" width="1.5703125" style="31" customWidth="1"/>
    <col min="11516" max="11516" width="17.42578125" style="31" customWidth="1"/>
    <col min="11517" max="11517" width="1.5703125" style="31" customWidth="1"/>
    <col min="11518" max="11519" width="8.5703125" style="31"/>
    <col min="11520" max="11520" width="40.28515625" style="31" customWidth="1"/>
    <col min="11521" max="11768" width="8.5703125" style="31"/>
    <col min="11769" max="11769" width="3" style="31" customWidth="1"/>
    <col min="11770" max="11770" width="94" style="31" customWidth="1"/>
    <col min="11771" max="11771" width="1.5703125" style="31" customWidth="1"/>
    <col min="11772" max="11772" width="17.42578125" style="31" customWidth="1"/>
    <col min="11773" max="11773" width="1.5703125" style="31" customWidth="1"/>
    <col min="11774" max="11775" width="8.5703125" style="31"/>
    <col min="11776" max="11776" width="40.28515625" style="31" customWidth="1"/>
    <col min="11777" max="12024" width="8.5703125" style="31"/>
    <col min="12025" max="12025" width="3" style="31" customWidth="1"/>
    <col min="12026" max="12026" width="94" style="31" customWidth="1"/>
    <col min="12027" max="12027" width="1.5703125" style="31" customWidth="1"/>
    <col min="12028" max="12028" width="17.42578125" style="31" customWidth="1"/>
    <col min="12029" max="12029" width="1.5703125" style="31" customWidth="1"/>
    <col min="12030" max="12031" width="8.5703125" style="31"/>
    <col min="12032" max="12032" width="40.28515625" style="31" customWidth="1"/>
    <col min="12033" max="12280" width="8.5703125" style="31"/>
    <col min="12281" max="12281" width="3" style="31" customWidth="1"/>
    <col min="12282" max="12282" width="94" style="31" customWidth="1"/>
    <col min="12283" max="12283" width="1.5703125" style="31" customWidth="1"/>
    <col min="12284" max="12284" width="17.42578125" style="31" customWidth="1"/>
    <col min="12285" max="12285" width="1.5703125" style="31" customWidth="1"/>
    <col min="12286" max="12287" width="8.5703125" style="31"/>
    <col min="12288" max="12288" width="40.28515625" style="31" customWidth="1"/>
    <col min="12289" max="12536" width="8.5703125" style="31"/>
    <col min="12537" max="12537" width="3" style="31" customWidth="1"/>
    <col min="12538" max="12538" width="94" style="31" customWidth="1"/>
    <col min="12539" max="12539" width="1.5703125" style="31" customWidth="1"/>
    <col min="12540" max="12540" width="17.42578125" style="31" customWidth="1"/>
    <col min="12541" max="12541" width="1.5703125" style="31" customWidth="1"/>
    <col min="12542" max="12543" width="8.5703125" style="31"/>
    <col min="12544" max="12544" width="40.28515625" style="31" customWidth="1"/>
    <col min="12545" max="12792" width="8.5703125" style="31"/>
    <col min="12793" max="12793" width="3" style="31" customWidth="1"/>
    <col min="12794" max="12794" width="94" style="31" customWidth="1"/>
    <col min="12795" max="12795" width="1.5703125" style="31" customWidth="1"/>
    <col min="12796" max="12796" width="17.42578125" style="31" customWidth="1"/>
    <col min="12797" max="12797" width="1.5703125" style="31" customWidth="1"/>
    <col min="12798" max="12799" width="8.5703125" style="31"/>
    <col min="12800" max="12800" width="40.28515625" style="31" customWidth="1"/>
    <col min="12801" max="13048" width="8.5703125" style="31"/>
    <col min="13049" max="13049" width="3" style="31" customWidth="1"/>
    <col min="13050" max="13050" width="94" style="31" customWidth="1"/>
    <col min="13051" max="13051" width="1.5703125" style="31" customWidth="1"/>
    <col min="13052" max="13052" width="17.42578125" style="31" customWidth="1"/>
    <col min="13053" max="13053" width="1.5703125" style="31" customWidth="1"/>
    <col min="13054" max="13055" width="8.5703125" style="31"/>
    <col min="13056" max="13056" width="40.28515625" style="31" customWidth="1"/>
    <col min="13057" max="13304" width="8.5703125" style="31"/>
    <col min="13305" max="13305" width="3" style="31" customWidth="1"/>
    <col min="13306" max="13306" width="94" style="31" customWidth="1"/>
    <col min="13307" max="13307" width="1.5703125" style="31" customWidth="1"/>
    <col min="13308" max="13308" width="17.42578125" style="31" customWidth="1"/>
    <col min="13309" max="13309" width="1.5703125" style="31" customWidth="1"/>
    <col min="13310" max="13311" width="8.5703125" style="31"/>
    <col min="13312" max="13312" width="40.28515625" style="31" customWidth="1"/>
    <col min="13313" max="13560" width="8.5703125" style="31"/>
    <col min="13561" max="13561" width="3" style="31" customWidth="1"/>
    <col min="13562" max="13562" width="94" style="31" customWidth="1"/>
    <col min="13563" max="13563" width="1.5703125" style="31" customWidth="1"/>
    <col min="13564" max="13564" width="17.42578125" style="31" customWidth="1"/>
    <col min="13565" max="13565" width="1.5703125" style="31" customWidth="1"/>
    <col min="13566" max="13567" width="8.5703125" style="31"/>
    <col min="13568" max="13568" width="40.28515625" style="31" customWidth="1"/>
    <col min="13569" max="13816" width="8.5703125" style="31"/>
    <col min="13817" max="13817" width="3" style="31" customWidth="1"/>
    <col min="13818" max="13818" width="94" style="31" customWidth="1"/>
    <col min="13819" max="13819" width="1.5703125" style="31" customWidth="1"/>
    <col min="13820" max="13820" width="17.42578125" style="31" customWidth="1"/>
    <col min="13821" max="13821" width="1.5703125" style="31" customWidth="1"/>
    <col min="13822" max="13823" width="8.5703125" style="31"/>
    <col min="13824" max="13824" width="40.28515625" style="31" customWidth="1"/>
    <col min="13825" max="14072" width="8.5703125" style="31"/>
    <col min="14073" max="14073" width="3" style="31" customWidth="1"/>
    <col min="14074" max="14074" width="94" style="31" customWidth="1"/>
    <col min="14075" max="14075" width="1.5703125" style="31" customWidth="1"/>
    <col min="14076" max="14076" width="17.42578125" style="31" customWidth="1"/>
    <col min="14077" max="14077" width="1.5703125" style="31" customWidth="1"/>
    <col min="14078" max="14079" width="8.5703125" style="31"/>
    <col min="14080" max="14080" width="40.28515625" style="31" customWidth="1"/>
    <col min="14081" max="14328" width="8.5703125" style="31"/>
    <col min="14329" max="14329" width="3" style="31" customWidth="1"/>
    <col min="14330" max="14330" width="94" style="31" customWidth="1"/>
    <col min="14331" max="14331" width="1.5703125" style="31" customWidth="1"/>
    <col min="14332" max="14332" width="17.42578125" style="31" customWidth="1"/>
    <col min="14333" max="14333" width="1.5703125" style="31" customWidth="1"/>
    <col min="14334" max="14335" width="8.5703125" style="31"/>
    <col min="14336" max="14336" width="40.28515625" style="31" customWidth="1"/>
    <col min="14337" max="14584" width="8.5703125" style="31"/>
    <col min="14585" max="14585" width="3" style="31" customWidth="1"/>
    <col min="14586" max="14586" width="94" style="31" customWidth="1"/>
    <col min="14587" max="14587" width="1.5703125" style="31" customWidth="1"/>
    <col min="14588" max="14588" width="17.42578125" style="31" customWidth="1"/>
    <col min="14589" max="14589" width="1.5703125" style="31" customWidth="1"/>
    <col min="14590" max="14591" width="8.5703125" style="31"/>
    <col min="14592" max="14592" width="40.28515625" style="31" customWidth="1"/>
    <col min="14593" max="14840" width="8.5703125" style="31"/>
    <col min="14841" max="14841" width="3" style="31" customWidth="1"/>
    <col min="14842" max="14842" width="94" style="31" customWidth="1"/>
    <col min="14843" max="14843" width="1.5703125" style="31" customWidth="1"/>
    <col min="14844" max="14844" width="17.42578125" style="31" customWidth="1"/>
    <col min="14845" max="14845" width="1.5703125" style="31" customWidth="1"/>
    <col min="14846" max="14847" width="8.5703125" style="31"/>
    <col min="14848" max="14848" width="40.28515625" style="31" customWidth="1"/>
    <col min="14849" max="15096" width="8.5703125" style="31"/>
    <col min="15097" max="15097" width="3" style="31" customWidth="1"/>
    <col min="15098" max="15098" width="94" style="31" customWidth="1"/>
    <col min="15099" max="15099" width="1.5703125" style="31" customWidth="1"/>
    <col min="15100" max="15100" width="17.42578125" style="31" customWidth="1"/>
    <col min="15101" max="15101" width="1.5703125" style="31" customWidth="1"/>
    <col min="15102" max="15103" width="8.5703125" style="31"/>
    <col min="15104" max="15104" width="40.28515625" style="31" customWidth="1"/>
    <col min="15105" max="15352" width="8.5703125" style="31"/>
    <col min="15353" max="15353" width="3" style="31" customWidth="1"/>
    <col min="15354" max="15354" width="94" style="31" customWidth="1"/>
    <col min="15355" max="15355" width="1.5703125" style="31" customWidth="1"/>
    <col min="15356" max="15356" width="17.42578125" style="31" customWidth="1"/>
    <col min="15357" max="15357" width="1.5703125" style="31" customWidth="1"/>
    <col min="15358" max="15359" width="8.5703125" style="31"/>
    <col min="15360" max="15360" width="40.28515625" style="31" customWidth="1"/>
    <col min="15361" max="15608" width="8.5703125" style="31"/>
    <col min="15609" max="15609" width="3" style="31" customWidth="1"/>
    <col min="15610" max="15610" width="94" style="31" customWidth="1"/>
    <col min="15611" max="15611" width="1.5703125" style="31" customWidth="1"/>
    <col min="15612" max="15612" width="17.42578125" style="31" customWidth="1"/>
    <col min="15613" max="15613" width="1.5703125" style="31" customWidth="1"/>
    <col min="15614" max="15615" width="8.5703125" style="31"/>
    <col min="15616" max="15616" width="40.28515625" style="31" customWidth="1"/>
    <col min="15617" max="15864" width="8.5703125" style="31"/>
    <col min="15865" max="15865" width="3" style="31" customWidth="1"/>
    <col min="15866" max="15866" width="94" style="31" customWidth="1"/>
    <col min="15867" max="15867" width="1.5703125" style="31" customWidth="1"/>
    <col min="15868" max="15868" width="17.42578125" style="31" customWidth="1"/>
    <col min="15869" max="15869" width="1.5703125" style="31" customWidth="1"/>
    <col min="15870" max="15871" width="8.5703125" style="31"/>
    <col min="15872" max="15872" width="40.28515625" style="31" customWidth="1"/>
    <col min="15873" max="16120" width="8.5703125" style="31"/>
    <col min="16121" max="16121" width="3" style="31" customWidth="1"/>
    <col min="16122" max="16122" width="94" style="31" customWidth="1"/>
    <col min="16123" max="16123" width="1.5703125" style="31" customWidth="1"/>
    <col min="16124" max="16124" width="17.42578125" style="31" customWidth="1"/>
    <col min="16125" max="16125" width="1.5703125" style="31" customWidth="1"/>
    <col min="16126" max="16127" width="8.5703125" style="31"/>
    <col min="16128" max="16128" width="40.28515625" style="31" customWidth="1"/>
    <col min="16129" max="16384" width="8.5703125" style="31"/>
  </cols>
  <sheetData>
    <row r="1" spans="1:4" ht="18" customHeight="1" x14ac:dyDescent="0.25">
      <c r="A1" s="61" t="s">
        <v>79</v>
      </c>
      <c r="B1" s="62"/>
      <c r="C1" s="63"/>
      <c r="D1" s="64" t="s">
        <v>8</v>
      </c>
    </row>
    <row r="2" spans="1:4" ht="15" customHeight="1" x14ac:dyDescent="0.25">
      <c r="A2" s="65" t="s">
        <v>9</v>
      </c>
      <c r="B2" s="66"/>
      <c r="C2" s="67"/>
      <c r="D2" s="128"/>
    </row>
    <row r="3" spans="1:4" ht="15" x14ac:dyDescent="0.25">
      <c r="A3" s="68"/>
      <c r="B3" s="66"/>
      <c r="C3" s="67"/>
      <c r="D3" s="128"/>
    </row>
    <row r="4" spans="1:4" ht="15.75" x14ac:dyDescent="0.25">
      <c r="A4" s="69" t="s">
        <v>475</v>
      </c>
      <c r="B4" s="66"/>
      <c r="C4" s="67"/>
      <c r="D4" s="128"/>
    </row>
    <row r="5" spans="1:4" ht="15.75" x14ac:dyDescent="0.25">
      <c r="A5" s="69"/>
      <c r="B5" s="66"/>
      <c r="C5" s="67"/>
      <c r="D5" s="128"/>
    </row>
    <row r="6" spans="1:4" ht="15" customHeight="1" x14ac:dyDescent="0.2">
      <c r="A6" s="127" t="s">
        <v>80</v>
      </c>
      <c r="B6" s="127"/>
      <c r="C6" s="127"/>
      <c r="D6" s="127"/>
    </row>
    <row r="7" spans="1:4" ht="15" customHeight="1" x14ac:dyDescent="0.2">
      <c r="A7" s="127"/>
      <c r="B7" s="127"/>
      <c r="C7" s="127"/>
      <c r="D7" s="127"/>
    </row>
    <row r="8" spans="1:4" ht="8.1" customHeight="1" x14ac:dyDescent="0.2">
      <c r="A8" s="74"/>
      <c r="B8" s="75"/>
      <c r="C8" s="70"/>
      <c r="D8" s="76"/>
    </row>
    <row r="9" spans="1:4" ht="22.35" customHeight="1" x14ac:dyDescent="0.2">
      <c r="A9" s="126" t="s">
        <v>337</v>
      </c>
      <c r="B9" s="126"/>
      <c r="C9" s="77"/>
      <c r="D9" s="78">
        <f>D11+D23</f>
        <v>5031</v>
      </c>
    </row>
    <row r="10" spans="1:4" ht="8.1" customHeight="1" x14ac:dyDescent="0.2">
      <c r="A10" s="74"/>
      <c r="B10" s="75"/>
      <c r="C10" s="70"/>
      <c r="D10" s="79"/>
    </row>
    <row r="11" spans="1:4" ht="22.35" customHeight="1" x14ac:dyDescent="0.2">
      <c r="A11" s="124" t="s">
        <v>11</v>
      </c>
      <c r="B11" s="124"/>
      <c r="C11" s="77"/>
      <c r="D11" s="80">
        <f>D13+D20</f>
        <v>704</v>
      </c>
    </row>
    <row r="12" spans="1:4" ht="8.1" customHeight="1" x14ac:dyDescent="0.2">
      <c r="A12" s="74"/>
      <c r="B12" s="81"/>
      <c r="C12" s="70"/>
      <c r="D12" s="79"/>
    </row>
    <row r="13" spans="1:4" ht="22.35" customHeight="1" x14ac:dyDescent="0.2">
      <c r="A13" s="125" t="s">
        <v>12</v>
      </c>
      <c r="B13" s="125"/>
      <c r="C13" s="77"/>
      <c r="D13" s="80">
        <f>SUM(D15:D18)</f>
        <v>703</v>
      </c>
    </row>
    <row r="14" spans="1:4" ht="8.1" customHeight="1" x14ac:dyDescent="0.2">
      <c r="A14" s="74"/>
      <c r="B14" s="81"/>
      <c r="C14" s="70"/>
      <c r="D14" s="79"/>
    </row>
    <row r="15" spans="1:4" ht="20.100000000000001" customHeight="1" x14ac:dyDescent="0.2">
      <c r="A15" s="74"/>
      <c r="B15" s="82" t="s">
        <v>82</v>
      </c>
      <c r="C15" s="70"/>
      <c r="D15" s="79">
        <v>1</v>
      </c>
    </row>
    <row r="16" spans="1:4" ht="20.100000000000001" customHeight="1" x14ac:dyDescent="0.2">
      <c r="A16" s="74"/>
      <c r="B16" s="82" t="s">
        <v>83</v>
      </c>
      <c r="C16" s="70"/>
      <c r="D16" s="79">
        <v>577</v>
      </c>
    </row>
    <row r="17" spans="1:4" ht="20.100000000000001" customHeight="1" x14ac:dyDescent="0.2">
      <c r="A17" s="74"/>
      <c r="B17" s="82" t="s">
        <v>421</v>
      </c>
      <c r="C17" s="70"/>
      <c r="D17" s="79">
        <v>120</v>
      </c>
    </row>
    <row r="18" spans="1:4" ht="20.100000000000001" customHeight="1" x14ac:dyDescent="0.2">
      <c r="A18" s="74"/>
      <c r="B18" s="82" t="s">
        <v>422</v>
      </c>
      <c r="C18" s="70"/>
      <c r="D18" s="79">
        <v>5</v>
      </c>
    </row>
    <row r="19" spans="1:4" ht="6" customHeight="1" x14ac:dyDescent="0.2">
      <c r="A19" s="74"/>
      <c r="B19" s="81"/>
      <c r="C19" s="70"/>
      <c r="D19" s="79"/>
    </row>
    <row r="20" spans="1:4" ht="20.100000000000001" customHeight="1" x14ac:dyDescent="0.2">
      <c r="A20" s="125" t="s">
        <v>29</v>
      </c>
      <c r="B20" s="125"/>
      <c r="C20" s="77"/>
      <c r="D20" s="80">
        <f>SUM(D22:D22)</f>
        <v>1</v>
      </c>
    </row>
    <row r="21" spans="1:4" ht="8.25" customHeight="1" x14ac:dyDescent="0.2">
      <c r="A21" s="74"/>
      <c r="B21" s="81"/>
      <c r="C21" s="70"/>
      <c r="D21" s="79"/>
    </row>
    <row r="22" spans="1:4" ht="20.100000000000001" customHeight="1" x14ac:dyDescent="0.2">
      <c r="A22" s="74"/>
      <c r="B22" s="82" t="s">
        <v>423</v>
      </c>
      <c r="C22" s="70"/>
      <c r="D22" s="79">
        <v>1</v>
      </c>
    </row>
    <row r="23" spans="1:4" ht="20.100000000000001" customHeight="1" x14ac:dyDescent="0.2">
      <c r="A23" s="124" t="s">
        <v>30</v>
      </c>
      <c r="B23" s="124"/>
      <c r="C23" s="77"/>
      <c r="D23" s="80">
        <f>D25</f>
        <v>4327</v>
      </c>
    </row>
    <row r="24" spans="1:4" ht="11.25" customHeight="1" x14ac:dyDescent="0.2">
      <c r="A24" s="74"/>
      <c r="B24" s="81"/>
      <c r="C24" s="70"/>
      <c r="D24" s="79"/>
    </row>
    <row r="25" spans="1:4" ht="19.5" customHeight="1" x14ac:dyDescent="0.2">
      <c r="A25" s="125" t="s">
        <v>31</v>
      </c>
      <c r="B25" s="125"/>
      <c r="C25" s="77"/>
      <c r="D25" s="80">
        <f>SUM(D27:D34)</f>
        <v>4327</v>
      </c>
    </row>
    <row r="26" spans="1:4" ht="7.5" customHeight="1" x14ac:dyDescent="0.2">
      <c r="A26" s="74"/>
      <c r="B26" s="81"/>
      <c r="C26" s="70"/>
      <c r="D26" s="79"/>
    </row>
    <row r="27" spans="1:4" ht="22.35" customHeight="1" x14ac:dyDescent="0.2">
      <c r="A27" s="74"/>
      <c r="B27" s="82" t="s">
        <v>84</v>
      </c>
      <c r="C27" s="70"/>
      <c r="D27" s="79">
        <v>25</v>
      </c>
    </row>
    <row r="28" spans="1:4" ht="15.75" customHeight="1" x14ac:dyDescent="0.2">
      <c r="A28" s="74"/>
      <c r="B28" s="82" t="s">
        <v>341</v>
      </c>
      <c r="C28" s="70"/>
      <c r="D28" s="79">
        <v>4245</v>
      </c>
    </row>
    <row r="29" spans="1:4" ht="22.35" customHeight="1" x14ac:dyDescent="0.2">
      <c r="A29" s="74"/>
      <c r="B29" s="82" t="s">
        <v>85</v>
      </c>
      <c r="C29" s="70"/>
      <c r="D29" s="79">
        <v>9</v>
      </c>
    </row>
    <row r="30" spans="1:4" ht="15" customHeight="1" x14ac:dyDescent="0.2">
      <c r="A30" s="74"/>
      <c r="B30" s="82" t="s">
        <v>86</v>
      </c>
      <c r="C30" s="70"/>
      <c r="D30" s="79">
        <v>3</v>
      </c>
    </row>
    <row r="31" spans="1:4" ht="22.35" customHeight="1" x14ac:dyDescent="0.2">
      <c r="A31" s="74"/>
      <c r="B31" s="82" t="s">
        <v>87</v>
      </c>
      <c r="C31" s="70"/>
      <c r="D31" s="79">
        <v>2</v>
      </c>
    </row>
    <row r="32" spans="1:4" ht="17.25" customHeight="1" x14ac:dyDescent="0.2">
      <c r="A32" s="74"/>
      <c r="B32" s="82" t="s">
        <v>350</v>
      </c>
      <c r="C32" s="70"/>
      <c r="D32" s="79">
        <v>3</v>
      </c>
    </row>
    <row r="33" spans="1:4" ht="20.100000000000001" customHeight="1" x14ac:dyDescent="0.2">
      <c r="A33" s="74"/>
      <c r="B33" s="83" t="s">
        <v>88</v>
      </c>
      <c r="C33" s="70"/>
      <c r="D33" s="79">
        <v>34</v>
      </c>
    </row>
    <row r="34" spans="1:4" ht="20.100000000000001" customHeight="1" x14ac:dyDescent="0.2">
      <c r="A34" s="74"/>
      <c r="B34" s="82" t="s">
        <v>25</v>
      </c>
      <c r="C34" s="70"/>
      <c r="D34" s="79">
        <v>6</v>
      </c>
    </row>
    <row r="35" spans="1:4" ht="8.1" customHeight="1" x14ac:dyDescent="0.2">
      <c r="A35" s="74"/>
      <c r="B35" s="81"/>
      <c r="C35" s="70"/>
      <c r="D35" s="79"/>
    </row>
    <row r="36" spans="1:4" ht="20.100000000000001" customHeight="1" x14ac:dyDescent="0.2">
      <c r="A36" s="126" t="s">
        <v>39</v>
      </c>
      <c r="B36" s="126"/>
      <c r="C36" s="77"/>
      <c r="D36" s="78">
        <f>D38+D49</f>
        <v>430</v>
      </c>
    </row>
    <row r="37" spans="1:4" ht="13.5" customHeight="1" x14ac:dyDescent="0.2">
      <c r="A37" s="74"/>
      <c r="B37" s="75"/>
      <c r="C37" s="70"/>
      <c r="D37" s="79"/>
    </row>
    <row r="38" spans="1:4" ht="20.100000000000001" customHeight="1" x14ac:dyDescent="0.2">
      <c r="A38" s="124" t="s">
        <v>11</v>
      </c>
      <c r="B38" s="124"/>
      <c r="C38" s="77"/>
      <c r="D38" s="80">
        <f>D40+D45</f>
        <v>155</v>
      </c>
    </row>
    <row r="39" spans="1:4" ht="9" customHeight="1" x14ac:dyDescent="0.2">
      <c r="A39" s="74"/>
      <c r="B39" s="81"/>
      <c r="C39" s="70"/>
      <c r="D39" s="79"/>
    </row>
    <row r="40" spans="1:4" ht="20.100000000000001" customHeight="1" x14ac:dyDescent="0.2">
      <c r="A40" s="125" t="s">
        <v>12</v>
      </c>
      <c r="B40" s="125"/>
      <c r="C40" s="77"/>
      <c r="D40" s="80">
        <f>SUM(D42:D43)</f>
        <v>153</v>
      </c>
    </row>
    <row r="41" spans="1:4" ht="6.75" customHeight="1" x14ac:dyDescent="0.2">
      <c r="A41" s="74"/>
      <c r="B41" s="81"/>
      <c r="C41" s="70"/>
      <c r="D41" s="79"/>
    </row>
    <row r="42" spans="1:4" ht="20.100000000000001" customHeight="1" x14ac:dyDescent="0.2">
      <c r="A42" s="74"/>
      <c r="B42" s="82" t="s">
        <v>90</v>
      </c>
      <c r="C42" s="70"/>
      <c r="D42" s="79">
        <v>49</v>
      </c>
    </row>
    <row r="43" spans="1:4" ht="21.75" customHeight="1" x14ac:dyDescent="0.2">
      <c r="A43" s="74"/>
      <c r="B43" s="82" t="s">
        <v>424</v>
      </c>
      <c r="C43" s="70"/>
      <c r="D43" s="79">
        <v>104</v>
      </c>
    </row>
    <row r="44" spans="1:4" ht="12" customHeight="1" x14ac:dyDescent="0.2">
      <c r="A44" s="74"/>
      <c r="B44" s="81"/>
      <c r="C44" s="70"/>
      <c r="D44" s="79"/>
    </row>
    <row r="45" spans="1:4" ht="20.25" customHeight="1" x14ac:dyDescent="0.2">
      <c r="A45" s="125" t="s">
        <v>15</v>
      </c>
      <c r="B45" s="125"/>
      <c r="C45" s="77"/>
      <c r="D45" s="80">
        <f>SUM(D47:D47)</f>
        <v>2</v>
      </c>
    </row>
    <row r="46" spans="1:4" ht="9" customHeight="1" x14ac:dyDescent="0.2">
      <c r="A46" s="74"/>
      <c r="B46" s="81"/>
      <c r="C46" s="70"/>
      <c r="D46" s="79"/>
    </row>
    <row r="47" spans="1:4" ht="18.75" customHeight="1" x14ac:dyDescent="0.2">
      <c r="A47" s="74"/>
      <c r="B47" s="82" t="s">
        <v>91</v>
      </c>
      <c r="C47" s="70"/>
      <c r="D47" s="79">
        <v>2</v>
      </c>
    </row>
    <row r="48" spans="1:4" ht="8.1" customHeight="1" x14ac:dyDescent="0.2">
      <c r="A48" s="74"/>
      <c r="B48" s="81"/>
      <c r="C48" s="70"/>
      <c r="D48" s="79"/>
    </row>
    <row r="49" spans="1:4" ht="22.35" customHeight="1" x14ac:dyDescent="0.2">
      <c r="A49" s="124" t="s">
        <v>30</v>
      </c>
      <c r="B49" s="124"/>
      <c r="C49" s="77"/>
      <c r="D49" s="80">
        <f>D51+D62</f>
        <v>275</v>
      </c>
    </row>
    <row r="50" spans="1:4" ht="8.1" customHeight="1" x14ac:dyDescent="0.2">
      <c r="A50" s="74"/>
      <c r="B50" s="81"/>
      <c r="C50" s="70"/>
      <c r="D50" s="79"/>
    </row>
    <row r="51" spans="1:4" ht="20.100000000000001" customHeight="1" x14ac:dyDescent="0.2">
      <c r="A51" s="125" t="s">
        <v>31</v>
      </c>
      <c r="B51" s="125"/>
      <c r="C51" s="77"/>
      <c r="D51" s="80">
        <f>SUM(D53:D60)</f>
        <v>240</v>
      </c>
    </row>
    <row r="52" spans="1:4" ht="8.25" customHeight="1" x14ac:dyDescent="0.2">
      <c r="A52" s="74"/>
      <c r="B52" s="81"/>
      <c r="C52" s="70"/>
      <c r="D52" s="79"/>
    </row>
    <row r="53" spans="1:4" ht="20.100000000000001" customHeight="1" x14ac:dyDescent="0.2">
      <c r="A53" s="74"/>
      <c r="B53" s="84" t="s">
        <v>92</v>
      </c>
      <c r="C53" s="70"/>
      <c r="D53" s="79">
        <v>6</v>
      </c>
    </row>
    <row r="54" spans="1:4" ht="20.100000000000001" customHeight="1" x14ac:dyDescent="0.2">
      <c r="A54" s="74"/>
      <c r="B54" s="84" t="s">
        <v>425</v>
      </c>
      <c r="C54" s="70"/>
      <c r="D54" s="79">
        <v>4</v>
      </c>
    </row>
    <row r="55" spans="1:4" ht="20.100000000000001" customHeight="1" x14ac:dyDescent="0.2">
      <c r="A55" s="74"/>
      <c r="B55" s="82" t="s">
        <v>93</v>
      </c>
      <c r="C55" s="70"/>
      <c r="D55" s="79">
        <v>66</v>
      </c>
    </row>
    <row r="56" spans="1:4" ht="20.100000000000001" customHeight="1" x14ac:dyDescent="0.2">
      <c r="A56" s="74"/>
      <c r="B56" s="82" t="s">
        <v>426</v>
      </c>
      <c r="C56" s="70"/>
      <c r="D56" s="79">
        <v>46</v>
      </c>
    </row>
    <row r="57" spans="1:4" ht="20.100000000000001" customHeight="1" x14ac:dyDescent="0.2">
      <c r="A57" s="74"/>
      <c r="B57" s="84" t="s">
        <v>94</v>
      </c>
      <c r="C57" s="70"/>
      <c r="D57" s="79">
        <v>9</v>
      </c>
    </row>
    <row r="58" spans="1:4" ht="20.100000000000001" customHeight="1" x14ac:dyDescent="0.2">
      <c r="A58" s="74"/>
      <c r="B58" s="85" t="s">
        <v>95</v>
      </c>
      <c r="C58" s="70"/>
      <c r="D58" s="79">
        <v>22</v>
      </c>
    </row>
    <row r="59" spans="1:4" ht="20.100000000000001" customHeight="1" x14ac:dyDescent="0.2">
      <c r="A59" s="74"/>
      <c r="B59" s="82" t="s">
        <v>96</v>
      </c>
      <c r="C59" s="70"/>
      <c r="D59" s="79">
        <v>71</v>
      </c>
    </row>
    <row r="60" spans="1:4" ht="20.100000000000001" customHeight="1" x14ac:dyDescent="0.2">
      <c r="A60" s="74"/>
      <c r="B60" s="82" t="s">
        <v>97</v>
      </c>
      <c r="C60" s="70"/>
      <c r="D60" s="79">
        <v>16</v>
      </c>
    </row>
    <row r="61" spans="1:4" ht="10.5" customHeight="1" x14ac:dyDescent="0.2">
      <c r="A61" s="74"/>
      <c r="B61" s="81"/>
      <c r="C61" s="70"/>
      <c r="D61" s="79"/>
    </row>
    <row r="62" spans="1:4" ht="20.100000000000001" customHeight="1" x14ac:dyDescent="0.2">
      <c r="A62" s="125" t="s">
        <v>89</v>
      </c>
      <c r="B62" s="125"/>
      <c r="C62" s="77"/>
      <c r="D62" s="80">
        <f>SUM(D64:D64)</f>
        <v>35</v>
      </c>
    </row>
    <row r="63" spans="1:4" ht="9.75" customHeight="1" x14ac:dyDescent="0.2">
      <c r="A63" s="74"/>
      <c r="B63" s="81"/>
      <c r="C63" s="70"/>
      <c r="D63" s="79"/>
    </row>
    <row r="64" spans="1:4" ht="20.100000000000001" customHeight="1" x14ac:dyDescent="0.2">
      <c r="A64" s="74"/>
      <c r="B64" s="82" t="s">
        <v>98</v>
      </c>
      <c r="C64" s="70"/>
      <c r="D64" s="79">
        <v>35</v>
      </c>
    </row>
    <row r="65" spans="1:4" ht="8.25" customHeight="1" x14ac:dyDescent="0.2">
      <c r="A65" s="74"/>
      <c r="B65" s="81"/>
      <c r="C65" s="70"/>
      <c r="D65" s="79"/>
    </row>
    <row r="66" spans="1:4" ht="20.100000000000001" customHeight="1" x14ac:dyDescent="0.2">
      <c r="A66" s="127" t="s">
        <v>99</v>
      </c>
      <c r="B66" s="127"/>
      <c r="C66" s="127"/>
      <c r="D66" s="127"/>
    </row>
    <row r="67" spans="1:4" ht="20.100000000000001" customHeight="1" x14ac:dyDescent="0.2">
      <c r="A67" s="127"/>
      <c r="B67" s="127"/>
      <c r="C67" s="127"/>
      <c r="D67" s="127"/>
    </row>
    <row r="68" spans="1:4" ht="12" customHeight="1" x14ac:dyDescent="0.2">
      <c r="A68" s="74"/>
      <c r="B68" s="75"/>
      <c r="C68" s="70"/>
      <c r="D68" s="79"/>
    </row>
    <row r="69" spans="1:4" ht="20.100000000000001" customHeight="1" x14ac:dyDescent="0.2">
      <c r="A69" s="126" t="s">
        <v>44</v>
      </c>
      <c r="B69" s="126"/>
      <c r="C69" s="77"/>
      <c r="D69" s="78">
        <f>D71+D174+D215+D234</f>
        <v>116175</v>
      </c>
    </row>
    <row r="70" spans="1:4" ht="8.25" customHeight="1" x14ac:dyDescent="0.2">
      <c r="A70" s="74"/>
      <c r="B70" s="75"/>
      <c r="C70" s="70"/>
      <c r="D70" s="79"/>
    </row>
    <row r="71" spans="1:4" ht="20.100000000000001" customHeight="1" x14ac:dyDescent="0.2">
      <c r="A71" s="124" t="s">
        <v>45</v>
      </c>
      <c r="B71" s="124"/>
      <c r="C71" s="77"/>
      <c r="D71" s="80">
        <f>SUM(D73:D172)</f>
        <v>5859</v>
      </c>
    </row>
    <row r="72" spans="1:4" ht="6.75" customHeight="1" x14ac:dyDescent="0.2">
      <c r="A72" s="74"/>
      <c r="B72" s="75"/>
      <c r="C72" s="70"/>
      <c r="D72" s="79"/>
    </row>
    <row r="73" spans="1:4" ht="20.100000000000001" customHeight="1" x14ac:dyDescent="0.2">
      <c r="A73" s="74"/>
      <c r="B73" s="85" t="s">
        <v>427</v>
      </c>
      <c r="C73" s="32"/>
      <c r="D73" s="86">
        <v>591</v>
      </c>
    </row>
    <row r="74" spans="1:4" ht="20.100000000000001" customHeight="1" x14ac:dyDescent="0.2">
      <c r="A74" s="74"/>
      <c r="B74" s="85" t="s">
        <v>342</v>
      </c>
      <c r="C74" s="32"/>
      <c r="D74" s="86">
        <v>4</v>
      </c>
    </row>
    <row r="75" spans="1:4" ht="20.100000000000001" customHeight="1" x14ac:dyDescent="0.2">
      <c r="A75" s="74"/>
      <c r="B75" s="85" t="s">
        <v>100</v>
      </c>
      <c r="C75" s="32"/>
      <c r="D75" s="86">
        <v>39</v>
      </c>
    </row>
    <row r="76" spans="1:4" ht="20.100000000000001" customHeight="1" x14ac:dyDescent="0.2">
      <c r="A76" s="74"/>
      <c r="B76" s="85" t="s">
        <v>428</v>
      </c>
      <c r="C76" s="32"/>
      <c r="D76" s="86">
        <v>25</v>
      </c>
    </row>
    <row r="77" spans="1:4" ht="20.100000000000001" customHeight="1" x14ac:dyDescent="0.2">
      <c r="A77" s="74"/>
      <c r="B77" s="85" t="s">
        <v>101</v>
      </c>
      <c r="C77" s="32"/>
      <c r="D77" s="86">
        <v>228</v>
      </c>
    </row>
    <row r="78" spans="1:4" ht="20.100000000000001" customHeight="1" x14ac:dyDescent="0.2">
      <c r="A78" s="74"/>
      <c r="B78" s="85" t="s">
        <v>343</v>
      </c>
      <c r="C78" s="32"/>
      <c r="D78" s="86">
        <v>1</v>
      </c>
    </row>
    <row r="79" spans="1:4" ht="20.100000000000001" customHeight="1" x14ac:dyDescent="0.2">
      <c r="A79" s="74"/>
      <c r="B79" s="85" t="s">
        <v>102</v>
      </c>
      <c r="C79" s="32"/>
      <c r="D79" s="86">
        <v>7</v>
      </c>
    </row>
    <row r="80" spans="1:4" ht="20.100000000000001" customHeight="1" x14ac:dyDescent="0.2">
      <c r="A80" s="74"/>
      <c r="B80" s="85" t="s">
        <v>103</v>
      </c>
      <c r="C80" s="32"/>
      <c r="D80" s="86">
        <v>343</v>
      </c>
    </row>
    <row r="81" spans="1:4" ht="20.100000000000001" customHeight="1" x14ac:dyDescent="0.2">
      <c r="A81" s="74"/>
      <c r="B81" s="85" t="s">
        <v>104</v>
      </c>
      <c r="C81" s="32"/>
      <c r="D81" s="86">
        <v>1261</v>
      </c>
    </row>
    <row r="82" spans="1:4" ht="20.100000000000001" customHeight="1" x14ac:dyDescent="0.2">
      <c r="A82" s="74"/>
      <c r="B82" s="85" t="s">
        <v>105</v>
      </c>
      <c r="C82" s="32"/>
      <c r="D82" s="86">
        <v>3</v>
      </c>
    </row>
    <row r="83" spans="1:4" ht="20.100000000000001" customHeight="1" x14ac:dyDescent="0.2">
      <c r="A83" s="74"/>
      <c r="B83" s="85" t="s">
        <v>106</v>
      </c>
      <c r="C83" s="32"/>
      <c r="D83" s="86">
        <v>26</v>
      </c>
    </row>
    <row r="84" spans="1:4" ht="20.100000000000001" customHeight="1" x14ac:dyDescent="0.2">
      <c r="A84" s="74"/>
      <c r="B84" s="85" t="s">
        <v>429</v>
      </c>
      <c r="C84" s="32"/>
      <c r="D84" s="86">
        <v>1</v>
      </c>
    </row>
    <row r="85" spans="1:4" ht="20.100000000000001" customHeight="1" x14ac:dyDescent="0.2">
      <c r="A85" s="74"/>
      <c r="B85" s="85" t="s">
        <v>107</v>
      </c>
      <c r="C85" s="32"/>
      <c r="D85" s="86">
        <v>20</v>
      </c>
    </row>
    <row r="86" spans="1:4" ht="20.100000000000001" customHeight="1" x14ac:dyDescent="0.2">
      <c r="A86" s="74"/>
      <c r="B86" s="85" t="s">
        <v>108</v>
      </c>
      <c r="C86" s="32"/>
      <c r="D86" s="86">
        <v>7</v>
      </c>
    </row>
    <row r="87" spans="1:4" ht="20.100000000000001" customHeight="1" x14ac:dyDescent="0.2">
      <c r="A87" s="74"/>
      <c r="B87" s="85" t="s">
        <v>109</v>
      </c>
      <c r="C87" s="32"/>
      <c r="D87" s="86">
        <v>3</v>
      </c>
    </row>
    <row r="88" spans="1:4" ht="20.100000000000001" customHeight="1" x14ac:dyDescent="0.2">
      <c r="A88" s="74"/>
      <c r="B88" s="85" t="s">
        <v>110</v>
      </c>
      <c r="C88" s="32"/>
      <c r="D88" s="86">
        <v>15</v>
      </c>
    </row>
    <row r="89" spans="1:4" ht="20.100000000000001" customHeight="1" x14ac:dyDescent="0.2">
      <c r="A89" s="74"/>
      <c r="B89" s="85" t="s">
        <v>111</v>
      </c>
      <c r="C89" s="32"/>
      <c r="D89" s="86">
        <v>40</v>
      </c>
    </row>
    <row r="90" spans="1:4" ht="20.100000000000001" customHeight="1" x14ac:dyDescent="0.2">
      <c r="A90" s="74"/>
      <c r="B90" s="85" t="s">
        <v>112</v>
      </c>
      <c r="C90" s="32"/>
      <c r="D90" s="86">
        <v>6</v>
      </c>
    </row>
    <row r="91" spans="1:4" ht="20.100000000000001" customHeight="1" x14ac:dyDescent="0.2">
      <c r="A91" s="74"/>
      <c r="B91" s="85" t="s">
        <v>113</v>
      </c>
      <c r="C91" s="32"/>
      <c r="D91" s="86">
        <v>3</v>
      </c>
    </row>
    <row r="92" spans="1:4" ht="20.100000000000001" customHeight="1" x14ac:dyDescent="0.2">
      <c r="A92" s="74"/>
      <c r="B92" s="85" t="s">
        <v>81</v>
      </c>
      <c r="C92" s="32"/>
      <c r="D92" s="86">
        <v>2</v>
      </c>
    </row>
    <row r="93" spans="1:4" ht="20.100000000000001" customHeight="1" x14ac:dyDescent="0.2">
      <c r="A93" s="74"/>
      <c r="B93" s="85" t="s">
        <v>114</v>
      </c>
      <c r="C93" s="32"/>
      <c r="D93" s="86">
        <v>221</v>
      </c>
    </row>
    <row r="94" spans="1:4" ht="20.100000000000001" customHeight="1" x14ac:dyDescent="0.2">
      <c r="A94" s="74"/>
      <c r="B94" s="85" t="s">
        <v>61</v>
      </c>
      <c r="C94" s="32"/>
      <c r="D94" s="86">
        <v>2</v>
      </c>
    </row>
    <row r="95" spans="1:4" ht="20.100000000000001" customHeight="1" x14ac:dyDescent="0.2">
      <c r="A95" s="74"/>
      <c r="B95" s="85" t="s">
        <v>115</v>
      </c>
      <c r="C95" s="32"/>
      <c r="D95" s="86">
        <v>3</v>
      </c>
    </row>
    <row r="96" spans="1:4" ht="20.100000000000001" customHeight="1" x14ac:dyDescent="0.2">
      <c r="A96" s="74"/>
      <c r="B96" s="85" t="s">
        <v>116</v>
      </c>
      <c r="C96" s="32"/>
      <c r="D96" s="86">
        <v>4</v>
      </c>
    </row>
    <row r="97" spans="1:4" ht="20.100000000000001" customHeight="1" x14ac:dyDescent="0.2">
      <c r="A97" s="74"/>
      <c r="B97" s="85" t="s">
        <v>117</v>
      </c>
      <c r="C97" s="32"/>
      <c r="D97" s="86">
        <v>2</v>
      </c>
    </row>
    <row r="98" spans="1:4" ht="20.100000000000001" customHeight="1" x14ac:dyDescent="0.2">
      <c r="A98" s="74"/>
      <c r="B98" s="85" t="s">
        <v>430</v>
      </c>
      <c r="C98" s="32"/>
      <c r="D98" s="86">
        <v>1</v>
      </c>
    </row>
    <row r="99" spans="1:4" ht="20.100000000000001" customHeight="1" x14ac:dyDescent="0.2">
      <c r="A99" s="74"/>
      <c r="B99" s="85" t="s">
        <v>118</v>
      </c>
      <c r="C99" s="32"/>
      <c r="D99" s="86">
        <v>1</v>
      </c>
    </row>
    <row r="100" spans="1:4" ht="20.100000000000001" customHeight="1" x14ac:dyDescent="0.2">
      <c r="A100" s="74"/>
      <c r="B100" s="85" t="s">
        <v>362</v>
      </c>
      <c r="C100" s="32"/>
      <c r="D100" s="86">
        <v>53</v>
      </c>
    </row>
    <row r="101" spans="1:4" ht="20.100000000000001" customHeight="1" x14ac:dyDescent="0.2">
      <c r="A101" s="74"/>
      <c r="B101" s="85" t="s">
        <v>119</v>
      </c>
      <c r="C101" s="32"/>
      <c r="D101" s="86">
        <v>19</v>
      </c>
    </row>
    <row r="102" spans="1:4" ht="20.100000000000001" customHeight="1" x14ac:dyDescent="0.2">
      <c r="A102" s="74"/>
      <c r="B102" s="85" t="s">
        <v>120</v>
      </c>
      <c r="C102" s="32"/>
      <c r="D102" s="86">
        <v>2</v>
      </c>
    </row>
    <row r="103" spans="1:4" ht="20.100000000000001" customHeight="1" x14ac:dyDescent="0.2">
      <c r="A103" s="74"/>
      <c r="B103" s="85" t="s">
        <v>121</v>
      </c>
      <c r="C103" s="32"/>
      <c r="D103" s="86">
        <v>12</v>
      </c>
    </row>
    <row r="104" spans="1:4" ht="20.100000000000001" customHeight="1" x14ac:dyDescent="0.2">
      <c r="A104" s="74"/>
      <c r="B104" s="83" t="s">
        <v>122</v>
      </c>
      <c r="C104" s="32"/>
      <c r="D104" s="86">
        <v>7</v>
      </c>
    </row>
    <row r="105" spans="1:4" ht="20.100000000000001" customHeight="1" x14ac:dyDescent="0.2">
      <c r="A105" s="74"/>
      <c r="B105" s="85" t="s">
        <v>123</v>
      </c>
      <c r="C105" s="32"/>
      <c r="D105" s="86">
        <v>2</v>
      </c>
    </row>
    <row r="106" spans="1:4" ht="20.100000000000001" customHeight="1" x14ac:dyDescent="0.2">
      <c r="A106" s="74"/>
      <c r="B106" s="83" t="s">
        <v>124</v>
      </c>
      <c r="C106" s="32"/>
      <c r="D106" s="86">
        <v>5</v>
      </c>
    </row>
    <row r="107" spans="1:4" ht="20.100000000000001" customHeight="1" x14ac:dyDescent="0.2">
      <c r="A107" s="74"/>
      <c r="B107" s="83" t="s">
        <v>125</v>
      </c>
      <c r="C107" s="32"/>
      <c r="D107" s="86">
        <v>1</v>
      </c>
    </row>
    <row r="108" spans="1:4" ht="20.100000000000001" customHeight="1" x14ac:dyDescent="0.2">
      <c r="A108" s="74"/>
      <c r="B108" s="85" t="s">
        <v>431</v>
      </c>
      <c r="C108" s="32"/>
      <c r="D108" s="86">
        <v>2</v>
      </c>
    </row>
    <row r="109" spans="1:4" ht="20.100000000000001" customHeight="1" x14ac:dyDescent="0.2">
      <c r="A109" s="74"/>
      <c r="B109" s="85" t="s">
        <v>126</v>
      </c>
      <c r="C109" s="32"/>
      <c r="D109" s="86">
        <v>7</v>
      </c>
    </row>
    <row r="110" spans="1:4" ht="20.100000000000001" customHeight="1" x14ac:dyDescent="0.2">
      <c r="A110" s="74"/>
      <c r="B110" s="85" t="s">
        <v>62</v>
      </c>
      <c r="C110" s="32"/>
      <c r="D110" s="86">
        <v>112</v>
      </c>
    </row>
    <row r="111" spans="1:4" ht="20.100000000000001" customHeight="1" x14ac:dyDescent="0.2">
      <c r="A111" s="74"/>
      <c r="B111" s="85" t="s">
        <v>127</v>
      </c>
      <c r="C111" s="32"/>
      <c r="D111" s="86">
        <v>5</v>
      </c>
    </row>
    <row r="112" spans="1:4" ht="20.100000000000001" customHeight="1" x14ac:dyDescent="0.2">
      <c r="A112" s="74"/>
      <c r="B112" s="85" t="s">
        <v>129</v>
      </c>
      <c r="C112" s="32"/>
      <c r="D112" s="86">
        <v>2</v>
      </c>
    </row>
    <row r="113" spans="1:4" ht="20.100000000000001" customHeight="1" x14ac:dyDescent="0.2">
      <c r="A113" s="74"/>
      <c r="B113" s="85" t="s">
        <v>130</v>
      </c>
      <c r="C113" s="32"/>
      <c r="D113" s="86">
        <v>2</v>
      </c>
    </row>
    <row r="114" spans="1:4" ht="20.100000000000001" customHeight="1" x14ac:dyDescent="0.2">
      <c r="A114" s="74"/>
      <c r="B114" s="85" t="s">
        <v>432</v>
      </c>
      <c r="C114" s="32"/>
      <c r="D114" s="86">
        <v>5</v>
      </c>
    </row>
    <row r="115" spans="1:4" ht="20.100000000000001" customHeight="1" x14ac:dyDescent="0.2">
      <c r="A115" s="74"/>
      <c r="B115" s="85" t="s">
        <v>131</v>
      </c>
      <c r="C115" s="32"/>
      <c r="D115" s="86">
        <v>1</v>
      </c>
    </row>
    <row r="116" spans="1:4" ht="20.100000000000001" customHeight="1" x14ac:dyDescent="0.2">
      <c r="A116" s="74"/>
      <c r="B116" s="85" t="s">
        <v>132</v>
      </c>
      <c r="C116" s="32"/>
      <c r="D116" s="86">
        <v>21</v>
      </c>
    </row>
    <row r="117" spans="1:4" ht="20.100000000000001" customHeight="1" x14ac:dyDescent="0.2">
      <c r="A117" s="74"/>
      <c r="B117" s="85" t="s">
        <v>433</v>
      </c>
      <c r="C117" s="32"/>
      <c r="D117" s="86">
        <v>3</v>
      </c>
    </row>
    <row r="118" spans="1:4" ht="20.100000000000001" customHeight="1" x14ac:dyDescent="0.2">
      <c r="A118" s="74"/>
      <c r="B118" s="85" t="s">
        <v>128</v>
      </c>
      <c r="C118" s="32"/>
      <c r="D118" s="86">
        <v>9</v>
      </c>
    </row>
    <row r="119" spans="1:4" ht="20.100000000000001" customHeight="1" x14ac:dyDescent="0.2">
      <c r="A119" s="74"/>
      <c r="B119" s="85" t="s">
        <v>133</v>
      </c>
      <c r="C119" s="32"/>
      <c r="D119" s="86">
        <v>210</v>
      </c>
    </row>
    <row r="120" spans="1:4" ht="20.100000000000001" customHeight="1" x14ac:dyDescent="0.2">
      <c r="A120" s="74"/>
      <c r="B120" s="85" t="s">
        <v>134</v>
      </c>
      <c r="C120" s="32"/>
      <c r="D120" s="86">
        <v>11</v>
      </c>
    </row>
    <row r="121" spans="1:4" ht="20.100000000000001" customHeight="1" x14ac:dyDescent="0.2">
      <c r="A121" s="74"/>
      <c r="B121" s="85" t="s">
        <v>136</v>
      </c>
      <c r="C121" s="32"/>
      <c r="D121" s="86">
        <v>14</v>
      </c>
    </row>
    <row r="122" spans="1:4" ht="20.100000000000001" customHeight="1" x14ac:dyDescent="0.2">
      <c r="A122" s="74"/>
      <c r="B122" s="83" t="s">
        <v>137</v>
      </c>
      <c r="C122" s="32"/>
      <c r="D122" s="86">
        <v>9</v>
      </c>
    </row>
    <row r="123" spans="1:4" ht="20.100000000000001" customHeight="1" x14ac:dyDescent="0.2">
      <c r="A123" s="74"/>
      <c r="B123" s="83" t="s">
        <v>138</v>
      </c>
      <c r="C123" s="32"/>
      <c r="D123" s="86">
        <v>6</v>
      </c>
    </row>
    <row r="124" spans="1:4" ht="20.100000000000001" customHeight="1" x14ac:dyDescent="0.2">
      <c r="A124" s="74"/>
      <c r="B124" s="85" t="s">
        <v>139</v>
      </c>
      <c r="C124" s="32"/>
      <c r="D124" s="86">
        <v>5</v>
      </c>
    </row>
    <row r="125" spans="1:4" ht="20.100000000000001" customHeight="1" x14ac:dyDescent="0.2">
      <c r="A125" s="74"/>
      <c r="B125" s="85" t="s">
        <v>140</v>
      </c>
      <c r="C125" s="32"/>
      <c r="D125" s="86">
        <v>3</v>
      </c>
    </row>
    <row r="126" spans="1:4" ht="20.100000000000001" customHeight="1" x14ac:dyDescent="0.2">
      <c r="A126" s="74"/>
      <c r="B126" s="85" t="s">
        <v>141</v>
      </c>
      <c r="C126" s="32"/>
      <c r="D126" s="86">
        <v>13</v>
      </c>
    </row>
    <row r="127" spans="1:4" ht="20.100000000000001" customHeight="1" x14ac:dyDescent="0.2">
      <c r="A127" s="74"/>
      <c r="B127" s="85" t="s">
        <v>434</v>
      </c>
      <c r="C127" s="32"/>
      <c r="D127" s="86">
        <v>1</v>
      </c>
    </row>
    <row r="128" spans="1:4" ht="20.100000000000001" customHeight="1" x14ac:dyDescent="0.2">
      <c r="A128" s="74"/>
      <c r="B128" s="83" t="s">
        <v>142</v>
      </c>
      <c r="C128" s="32"/>
      <c r="D128" s="86">
        <v>1</v>
      </c>
    </row>
    <row r="129" spans="1:4" ht="20.100000000000001" customHeight="1" x14ac:dyDescent="0.2">
      <c r="A129" s="74"/>
      <c r="B129" s="85" t="s">
        <v>143</v>
      </c>
      <c r="C129" s="32"/>
      <c r="D129" s="86">
        <v>1</v>
      </c>
    </row>
    <row r="130" spans="1:4" ht="20.100000000000001" customHeight="1" x14ac:dyDescent="0.2">
      <c r="A130" s="74"/>
      <c r="B130" s="85" t="s">
        <v>390</v>
      </c>
      <c r="C130" s="32"/>
      <c r="D130" s="86">
        <v>1</v>
      </c>
    </row>
    <row r="131" spans="1:4" ht="20.100000000000001" customHeight="1" x14ac:dyDescent="0.2">
      <c r="A131" s="74"/>
      <c r="B131" s="85" t="s">
        <v>144</v>
      </c>
      <c r="C131" s="32"/>
      <c r="D131" s="86">
        <v>2</v>
      </c>
    </row>
    <row r="132" spans="1:4" ht="20.100000000000001" customHeight="1" x14ac:dyDescent="0.2">
      <c r="A132" s="74"/>
      <c r="B132" s="85" t="s">
        <v>145</v>
      </c>
      <c r="C132" s="32"/>
      <c r="D132" s="86">
        <v>8</v>
      </c>
    </row>
    <row r="133" spans="1:4" ht="20.100000000000001" customHeight="1" x14ac:dyDescent="0.2">
      <c r="A133" s="74"/>
      <c r="B133" s="85" t="s">
        <v>146</v>
      </c>
      <c r="C133" s="32"/>
      <c r="D133" s="86">
        <v>4</v>
      </c>
    </row>
    <row r="134" spans="1:4" ht="20.100000000000001" customHeight="1" x14ac:dyDescent="0.2">
      <c r="A134" s="74"/>
      <c r="B134" s="85" t="s">
        <v>435</v>
      </c>
      <c r="C134" s="32"/>
      <c r="D134" s="86">
        <v>661</v>
      </c>
    </row>
    <row r="135" spans="1:4" ht="20.100000000000001" customHeight="1" x14ac:dyDescent="0.2">
      <c r="A135" s="74"/>
      <c r="B135" s="85" t="s">
        <v>147</v>
      </c>
      <c r="C135" s="32"/>
      <c r="D135" s="86">
        <v>51</v>
      </c>
    </row>
    <row r="136" spans="1:4" ht="20.100000000000001" customHeight="1" x14ac:dyDescent="0.2">
      <c r="A136" s="74"/>
      <c r="B136" s="85" t="s">
        <v>52</v>
      </c>
      <c r="C136" s="32"/>
      <c r="D136" s="86">
        <v>8</v>
      </c>
    </row>
    <row r="137" spans="1:4" ht="20.100000000000001" customHeight="1" x14ac:dyDescent="0.2">
      <c r="A137" s="74"/>
      <c r="B137" s="83" t="s">
        <v>148</v>
      </c>
      <c r="C137" s="32"/>
      <c r="D137" s="86">
        <v>11</v>
      </c>
    </row>
    <row r="138" spans="1:4" ht="20.100000000000001" customHeight="1" x14ac:dyDescent="0.2">
      <c r="A138" s="74"/>
      <c r="B138" s="85" t="s">
        <v>149</v>
      </c>
      <c r="C138" s="32"/>
      <c r="D138" s="86">
        <v>62</v>
      </c>
    </row>
    <row r="139" spans="1:4" ht="20.100000000000001" customHeight="1" x14ac:dyDescent="0.2">
      <c r="A139" s="74"/>
      <c r="B139" s="85" t="s">
        <v>150</v>
      </c>
      <c r="C139" s="32"/>
      <c r="D139" s="86">
        <v>11</v>
      </c>
    </row>
    <row r="140" spans="1:4" ht="20.100000000000001" customHeight="1" x14ac:dyDescent="0.2">
      <c r="A140" s="74"/>
      <c r="B140" s="85" t="s">
        <v>151</v>
      </c>
      <c r="C140" s="32"/>
      <c r="D140" s="86">
        <v>12</v>
      </c>
    </row>
    <row r="141" spans="1:4" ht="20.100000000000001" customHeight="1" x14ac:dyDescent="0.2">
      <c r="A141" s="74"/>
      <c r="B141" s="85" t="s">
        <v>152</v>
      </c>
      <c r="C141" s="32"/>
      <c r="D141" s="86">
        <v>131</v>
      </c>
    </row>
    <row r="142" spans="1:4" ht="20.100000000000001" customHeight="1" x14ac:dyDescent="0.2">
      <c r="A142" s="74"/>
      <c r="B142" s="85" t="s">
        <v>153</v>
      </c>
      <c r="C142" s="32"/>
      <c r="D142" s="86">
        <v>32</v>
      </c>
    </row>
    <row r="143" spans="1:4" ht="20.100000000000001" customHeight="1" x14ac:dyDescent="0.2">
      <c r="A143" s="74"/>
      <c r="B143" s="85" t="s">
        <v>154</v>
      </c>
      <c r="C143" s="32"/>
      <c r="D143" s="86">
        <v>39</v>
      </c>
    </row>
    <row r="144" spans="1:4" ht="15" customHeight="1" x14ac:dyDescent="0.2">
      <c r="A144" s="74"/>
      <c r="B144" s="85" t="s">
        <v>155</v>
      </c>
      <c r="C144" s="32"/>
      <c r="D144" s="86">
        <v>84</v>
      </c>
    </row>
    <row r="145" spans="1:4" ht="21.75" customHeight="1" x14ac:dyDescent="0.2">
      <c r="A145" s="74"/>
      <c r="B145" s="85" t="s">
        <v>156</v>
      </c>
      <c r="C145" s="32"/>
      <c r="D145" s="86">
        <v>25</v>
      </c>
    </row>
    <row r="146" spans="1:4" ht="15" customHeight="1" x14ac:dyDescent="0.2">
      <c r="A146" s="74"/>
      <c r="B146" s="85" t="s">
        <v>157</v>
      </c>
      <c r="C146" s="32"/>
      <c r="D146" s="86">
        <v>18</v>
      </c>
    </row>
    <row r="147" spans="1:4" ht="20.100000000000001" customHeight="1" x14ac:dyDescent="0.2">
      <c r="A147" s="74"/>
      <c r="B147" s="85" t="s">
        <v>158</v>
      </c>
      <c r="C147" s="32"/>
      <c r="D147" s="86">
        <v>10</v>
      </c>
    </row>
    <row r="148" spans="1:4" ht="20.100000000000001" customHeight="1" x14ac:dyDescent="0.2">
      <c r="A148" s="74"/>
      <c r="B148" s="83" t="s">
        <v>159</v>
      </c>
      <c r="C148" s="32"/>
      <c r="D148" s="86">
        <v>141</v>
      </c>
    </row>
    <row r="149" spans="1:4" ht="20.100000000000001" customHeight="1" x14ac:dyDescent="0.2">
      <c r="A149" s="74"/>
      <c r="B149" s="85" t="s">
        <v>160</v>
      </c>
      <c r="C149" s="32"/>
      <c r="D149" s="86">
        <v>29</v>
      </c>
    </row>
    <row r="150" spans="1:4" ht="20.100000000000001" customHeight="1" x14ac:dyDescent="0.2">
      <c r="A150" s="74"/>
      <c r="B150" s="85" t="s">
        <v>161</v>
      </c>
      <c r="C150" s="32"/>
      <c r="D150" s="86">
        <v>103</v>
      </c>
    </row>
    <row r="151" spans="1:4" ht="20.100000000000001" customHeight="1" x14ac:dyDescent="0.2">
      <c r="A151" s="74"/>
      <c r="B151" s="85" t="s">
        <v>162</v>
      </c>
      <c r="C151" s="32"/>
      <c r="D151" s="86">
        <v>21</v>
      </c>
    </row>
    <row r="152" spans="1:4" ht="20.100000000000001" customHeight="1" x14ac:dyDescent="0.2">
      <c r="A152" s="74"/>
      <c r="B152" s="85" t="s">
        <v>163</v>
      </c>
      <c r="C152" s="32"/>
      <c r="D152" s="86">
        <v>56</v>
      </c>
    </row>
    <row r="153" spans="1:4" ht="20.100000000000001" customHeight="1" x14ac:dyDescent="0.2">
      <c r="A153" s="74"/>
      <c r="B153" s="85" t="s">
        <v>248</v>
      </c>
      <c r="C153" s="32"/>
      <c r="D153" s="86">
        <v>4</v>
      </c>
    </row>
    <row r="154" spans="1:4" ht="20.100000000000001" customHeight="1" x14ac:dyDescent="0.2">
      <c r="A154" s="74"/>
      <c r="B154" s="85" t="s">
        <v>164</v>
      </c>
      <c r="C154" s="32"/>
      <c r="D154" s="86">
        <v>325</v>
      </c>
    </row>
    <row r="155" spans="1:4" ht="20.100000000000001" customHeight="1" x14ac:dyDescent="0.2">
      <c r="A155" s="74"/>
      <c r="B155" s="85" t="s">
        <v>165</v>
      </c>
      <c r="C155" s="32"/>
      <c r="D155" s="86">
        <v>25</v>
      </c>
    </row>
    <row r="156" spans="1:4" ht="20.100000000000001" customHeight="1" x14ac:dyDescent="0.2">
      <c r="A156" s="74"/>
      <c r="B156" s="85" t="s">
        <v>166</v>
      </c>
      <c r="C156" s="32"/>
      <c r="D156" s="86">
        <v>24</v>
      </c>
    </row>
    <row r="157" spans="1:4" ht="20.100000000000001" customHeight="1" x14ac:dyDescent="0.2">
      <c r="A157" s="74"/>
      <c r="B157" s="85" t="s">
        <v>167</v>
      </c>
      <c r="C157" s="32"/>
      <c r="D157" s="86">
        <v>8</v>
      </c>
    </row>
    <row r="158" spans="1:4" ht="20.100000000000001" customHeight="1" x14ac:dyDescent="0.2">
      <c r="A158" s="74"/>
      <c r="B158" s="85" t="s">
        <v>168</v>
      </c>
      <c r="C158" s="32"/>
      <c r="D158" s="86">
        <v>75</v>
      </c>
    </row>
    <row r="159" spans="1:4" ht="20.100000000000001" customHeight="1" x14ac:dyDescent="0.2">
      <c r="A159" s="74"/>
      <c r="B159" s="85" t="s">
        <v>169</v>
      </c>
      <c r="C159" s="32"/>
      <c r="D159" s="86">
        <v>5</v>
      </c>
    </row>
    <row r="160" spans="1:4" ht="20.100000000000001" customHeight="1" x14ac:dyDescent="0.2">
      <c r="A160" s="74"/>
      <c r="B160" s="85" t="s">
        <v>170</v>
      </c>
      <c r="C160" s="32"/>
      <c r="D160" s="86">
        <v>10</v>
      </c>
    </row>
    <row r="161" spans="1:4" ht="20.100000000000001" customHeight="1" x14ac:dyDescent="0.2">
      <c r="A161" s="74"/>
      <c r="B161" s="85" t="s">
        <v>436</v>
      </c>
      <c r="C161" s="32"/>
      <c r="D161" s="86">
        <v>3</v>
      </c>
    </row>
    <row r="162" spans="1:4" ht="17.25" customHeight="1" x14ac:dyDescent="0.2">
      <c r="A162" s="74"/>
      <c r="B162" s="85" t="s">
        <v>171</v>
      </c>
      <c r="C162" s="32"/>
      <c r="D162" s="86">
        <v>4</v>
      </c>
    </row>
    <row r="163" spans="1:4" ht="20.100000000000001" customHeight="1" x14ac:dyDescent="0.2">
      <c r="A163" s="74"/>
      <c r="B163" s="83" t="s">
        <v>437</v>
      </c>
      <c r="C163" s="32"/>
      <c r="D163" s="86">
        <v>95</v>
      </c>
    </row>
    <row r="164" spans="1:4" ht="20.100000000000001" customHeight="1" x14ac:dyDescent="0.2">
      <c r="A164" s="74"/>
      <c r="B164" s="83" t="s">
        <v>172</v>
      </c>
      <c r="C164" s="32"/>
      <c r="D164" s="86">
        <v>35</v>
      </c>
    </row>
    <row r="165" spans="1:4" ht="17.25" customHeight="1" x14ac:dyDescent="0.2">
      <c r="A165" s="74"/>
      <c r="B165" s="85" t="s">
        <v>173</v>
      </c>
      <c r="C165" s="32"/>
      <c r="D165" s="86">
        <v>55</v>
      </c>
    </row>
    <row r="166" spans="1:4" ht="20.100000000000001" customHeight="1" x14ac:dyDescent="0.2">
      <c r="A166" s="74"/>
      <c r="B166" s="85" t="s">
        <v>174</v>
      </c>
      <c r="C166" s="32"/>
      <c r="D166" s="86">
        <v>2</v>
      </c>
    </row>
    <row r="167" spans="1:4" ht="20.100000000000001" customHeight="1" x14ac:dyDescent="0.2">
      <c r="A167" s="74"/>
      <c r="B167" s="85" t="s">
        <v>438</v>
      </c>
      <c r="C167" s="32"/>
      <c r="D167" s="86">
        <v>1</v>
      </c>
    </row>
    <row r="168" spans="1:4" ht="20.100000000000001" customHeight="1" x14ac:dyDescent="0.2">
      <c r="A168" s="74"/>
      <c r="B168" s="85" t="s">
        <v>344</v>
      </c>
      <c r="C168" s="32"/>
      <c r="D168" s="86">
        <v>13</v>
      </c>
    </row>
    <row r="169" spans="1:4" ht="20.100000000000001" customHeight="1" x14ac:dyDescent="0.2">
      <c r="A169" s="74"/>
      <c r="B169" s="85" t="s">
        <v>175</v>
      </c>
      <c r="C169" s="32"/>
      <c r="D169" s="86">
        <v>163</v>
      </c>
    </row>
    <row r="170" spans="1:4" ht="20.100000000000001" customHeight="1" x14ac:dyDescent="0.2">
      <c r="A170" s="74"/>
      <c r="B170" s="85" t="s">
        <v>135</v>
      </c>
      <c r="C170" s="32"/>
      <c r="D170" s="86">
        <v>8</v>
      </c>
    </row>
    <row r="171" spans="1:4" ht="20.100000000000001" customHeight="1" x14ac:dyDescent="0.2">
      <c r="A171" s="74"/>
      <c r="B171" s="85" t="s">
        <v>176</v>
      </c>
      <c r="C171" s="32"/>
      <c r="D171" s="86">
        <v>12</v>
      </c>
    </row>
    <row r="172" spans="1:4" ht="20.100000000000001" customHeight="1" x14ac:dyDescent="0.2">
      <c r="A172" s="74"/>
      <c r="B172" s="83" t="s">
        <v>177</v>
      </c>
      <c r="C172" s="32"/>
      <c r="D172" s="86">
        <v>69</v>
      </c>
    </row>
    <row r="173" spans="1:4" ht="9.75" customHeight="1" x14ac:dyDescent="0.2">
      <c r="A173" s="74"/>
      <c r="B173" s="81"/>
      <c r="C173" s="70"/>
      <c r="D173" s="79"/>
    </row>
    <row r="174" spans="1:4" ht="20.100000000000001" customHeight="1" x14ac:dyDescent="0.2">
      <c r="A174" s="124" t="s">
        <v>178</v>
      </c>
      <c r="B174" s="124"/>
      <c r="C174" s="77"/>
      <c r="D174" s="80">
        <f>+D176+D193+D194+D196</f>
        <v>69889</v>
      </c>
    </row>
    <row r="175" spans="1:4" ht="9" customHeight="1" x14ac:dyDescent="0.2">
      <c r="A175" s="74"/>
      <c r="B175" s="81"/>
      <c r="C175" s="70"/>
      <c r="D175" s="79"/>
    </row>
    <row r="176" spans="1:4" ht="20.100000000000001" customHeight="1" x14ac:dyDescent="0.2">
      <c r="A176" s="74"/>
      <c r="B176" s="87" t="s">
        <v>179</v>
      </c>
      <c r="C176" s="70"/>
      <c r="D176" s="88">
        <f>SUM(D177:D191)</f>
        <v>63424</v>
      </c>
    </row>
    <row r="177" spans="1:4" ht="20.100000000000001" customHeight="1" x14ac:dyDescent="0.2">
      <c r="A177" s="74"/>
      <c r="B177" s="82" t="s">
        <v>180</v>
      </c>
      <c r="C177" s="70"/>
      <c r="D177" s="79">
        <v>12144</v>
      </c>
    </row>
    <row r="178" spans="1:4" ht="20.100000000000001" customHeight="1" x14ac:dyDescent="0.2">
      <c r="A178" s="74"/>
      <c r="B178" s="82" t="s">
        <v>181</v>
      </c>
      <c r="C178" s="70"/>
      <c r="D178" s="79">
        <v>1971</v>
      </c>
    </row>
    <row r="179" spans="1:4" ht="20.100000000000001" customHeight="1" x14ac:dyDescent="0.2">
      <c r="A179" s="74"/>
      <c r="B179" s="82" t="s">
        <v>182</v>
      </c>
      <c r="C179" s="70"/>
      <c r="D179" s="79">
        <v>1806</v>
      </c>
    </row>
    <row r="180" spans="1:4" ht="20.100000000000001" customHeight="1" x14ac:dyDescent="0.2">
      <c r="A180" s="74"/>
      <c r="B180" s="82" t="s">
        <v>183</v>
      </c>
      <c r="C180" s="70"/>
      <c r="D180" s="79">
        <v>2289</v>
      </c>
    </row>
    <row r="181" spans="1:4" ht="20.100000000000001" customHeight="1" x14ac:dyDescent="0.2">
      <c r="A181" s="74"/>
      <c r="B181" s="82" t="s">
        <v>184</v>
      </c>
      <c r="C181" s="70"/>
      <c r="D181" s="79">
        <v>2948</v>
      </c>
    </row>
    <row r="182" spans="1:4" ht="20.100000000000001" customHeight="1" x14ac:dyDescent="0.2">
      <c r="A182" s="74"/>
      <c r="B182" s="82" t="s">
        <v>185</v>
      </c>
      <c r="C182" s="70"/>
      <c r="D182" s="79">
        <v>1178</v>
      </c>
    </row>
    <row r="183" spans="1:4" ht="18" customHeight="1" x14ac:dyDescent="0.2">
      <c r="A183" s="74"/>
      <c r="B183" s="82" t="s">
        <v>186</v>
      </c>
      <c r="C183" s="70"/>
      <c r="D183" s="79">
        <v>3407</v>
      </c>
    </row>
    <row r="184" spans="1:4" ht="21.75" customHeight="1" x14ac:dyDescent="0.2">
      <c r="A184" s="74"/>
      <c r="B184" s="82" t="s">
        <v>187</v>
      </c>
      <c r="C184" s="70"/>
      <c r="D184" s="79">
        <v>4248</v>
      </c>
    </row>
    <row r="185" spans="1:4" ht="17.25" customHeight="1" x14ac:dyDescent="0.2">
      <c r="A185" s="74"/>
      <c r="B185" s="82" t="s">
        <v>188</v>
      </c>
      <c r="C185" s="70"/>
      <c r="D185" s="79">
        <v>9331</v>
      </c>
    </row>
    <row r="186" spans="1:4" ht="22.5" customHeight="1" x14ac:dyDescent="0.2">
      <c r="A186" s="74"/>
      <c r="B186" s="82" t="s">
        <v>189</v>
      </c>
      <c r="C186" s="70"/>
      <c r="D186" s="79">
        <v>2336</v>
      </c>
    </row>
    <row r="187" spans="1:4" ht="20.100000000000001" customHeight="1" x14ac:dyDescent="0.2">
      <c r="A187" s="74"/>
      <c r="B187" s="82" t="s">
        <v>190</v>
      </c>
      <c r="C187" s="70"/>
      <c r="D187" s="79">
        <v>4908</v>
      </c>
    </row>
    <row r="188" spans="1:4" ht="20.100000000000001" customHeight="1" x14ac:dyDescent="0.2">
      <c r="A188" s="74"/>
      <c r="B188" s="82" t="s">
        <v>191</v>
      </c>
      <c r="C188" s="70"/>
      <c r="D188" s="79">
        <v>6967</v>
      </c>
    </row>
    <row r="189" spans="1:4" ht="20.100000000000001" customHeight="1" x14ac:dyDescent="0.2">
      <c r="A189" s="74"/>
      <c r="B189" s="82" t="s">
        <v>192</v>
      </c>
      <c r="C189" s="70"/>
      <c r="D189" s="79">
        <v>2327</v>
      </c>
    </row>
    <row r="190" spans="1:4" ht="18" customHeight="1" x14ac:dyDescent="0.2">
      <c r="A190" s="74"/>
      <c r="B190" s="82" t="s">
        <v>193</v>
      </c>
      <c r="C190" s="70"/>
      <c r="D190" s="79">
        <v>618</v>
      </c>
    </row>
    <row r="191" spans="1:4" ht="20.100000000000001" customHeight="1" x14ac:dyDescent="0.2">
      <c r="A191" s="74"/>
      <c r="B191" s="82" t="s">
        <v>194</v>
      </c>
      <c r="C191" s="70"/>
      <c r="D191" s="79">
        <v>6946</v>
      </c>
    </row>
    <row r="192" spans="1:4" ht="6.75" customHeight="1" x14ac:dyDescent="0.2">
      <c r="A192" s="74"/>
      <c r="B192" s="75"/>
      <c r="C192" s="70"/>
      <c r="D192" s="79"/>
    </row>
    <row r="193" spans="1:4" ht="20.100000000000001" customHeight="1" x14ac:dyDescent="0.2">
      <c r="A193" s="74"/>
      <c r="B193" s="87" t="s">
        <v>195</v>
      </c>
      <c r="C193" s="70"/>
      <c r="D193" s="88">
        <v>3763</v>
      </c>
    </row>
    <row r="194" spans="1:4" ht="20.100000000000001" customHeight="1" x14ac:dyDescent="0.2">
      <c r="A194" s="74"/>
      <c r="B194" s="87" t="s">
        <v>196</v>
      </c>
      <c r="C194" s="70"/>
      <c r="D194" s="88">
        <v>971</v>
      </c>
    </row>
    <row r="195" spans="1:4" ht="10.5" customHeight="1" x14ac:dyDescent="0.2">
      <c r="A195" s="74"/>
      <c r="B195" s="75"/>
      <c r="C195" s="70"/>
      <c r="D195" s="79"/>
    </row>
    <row r="196" spans="1:4" ht="20.100000000000001" customHeight="1" x14ac:dyDescent="0.2">
      <c r="A196" s="74"/>
      <c r="B196" s="87" t="s">
        <v>197</v>
      </c>
      <c r="C196" s="70"/>
      <c r="D196" s="88">
        <f>SUM(C197:D214)</f>
        <v>1731</v>
      </c>
    </row>
    <row r="197" spans="1:4" ht="20.100000000000001" customHeight="1" x14ac:dyDescent="0.2">
      <c r="A197" s="74"/>
      <c r="B197" s="82" t="s">
        <v>180</v>
      </c>
      <c r="C197" s="70"/>
      <c r="D197" s="79">
        <v>461</v>
      </c>
    </row>
    <row r="198" spans="1:4" ht="20.100000000000001" customHeight="1" x14ac:dyDescent="0.2">
      <c r="A198" s="74"/>
      <c r="B198" s="82" t="s">
        <v>181</v>
      </c>
      <c r="C198" s="70"/>
      <c r="D198" s="79">
        <v>26</v>
      </c>
    </row>
    <row r="199" spans="1:4" ht="20.100000000000001" customHeight="1" x14ac:dyDescent="0.2">
      <c r="A199" s="74"/>
      <c r="B199" s="82" t="s">
        <v>182</v>
      </c>
      <c r="C199" s="70"/>
      <c r="D199" s="79">
        <v>22</v>
      </c>
    </row>
    <row r="200" spans="1:4" ht="20.100000000000001" customHeight="1" x14ac:dyDescent="0.2">
      <c r="A200" s="74"/>
      <c r="B200" s="82" t="s">
        <v>183</v>
      </c>
      <c r="C200" s="70"/>
      <c r="D200" s="79">
        <v>15</v>
      </c>
    </row>
    <row r="201" spans="1:4" ht="19.5" customHeight="1" x14ac:dyDescent="0.2">
      <c r="A201" s="74"/>
      <c r="B201" s="82" t="s">
        <v>184</v>
      </c>
      <c r="C201" s="70"/>
      <c r="D201" s="79">
        <v>119</v>
      </c>
    </row>
    <row r="202" spans="1:4" ht="21.75" customHeight="1" x14ac:dyDescent="0.2">
      <c r="A202" s="74"/>
      <c r="B202" s="82" t="s">
        <v>185</v>
      </c>
      <c r="C202" s="70"/>
      <c r="D202" s="79">
        <v>10</v>
      </c>
    </row>
    <row r="203" spans="1:4" ht="18" customHeight="1" x14ac:dyDescent="0.2">
      <c r="A203" s="74"/>
      <c r="B203" s="82" t="s">
        <v>186</v>
      </c>
      <c r="C203" s="70"/>
      <c r="D203" s="79">
        <v>31</v>
      </c>
    </row>
    <row r="204" spans="1:4" ht="20.100000000000001" customHeight="1" x14ac:dyDescent="0.2">
      <c r="A204" s="74"/>
      <c r="B204" s="82" t="s">
        <v>187</v>
      </c>
      <c r="C204" s="70"/>
      <c r="D204" s="79">
        <v>57</v>
      </c>
    </row>
    <row r="205" spans="1:4" ht="20.100000000000001" customHeight="1" x14ac:dyDescent="0.2">
      <c r="A205" s="74"/>
      <c r="B205" s="82" t="s">
        <v>188</v>
      </c>
      <c r="C205" s="70"/>
      <c r="D205" s="79">
        <v>363</v>
      </c>
    </row>
    <row r="206" spans="1:4" ht="20.100000000000001" customHeight="1" x14ac:dyDescent="0.2">
      <c r="A206" s="74"/>
      <c r="B206" s="82" t="s">
        <v>189</v>
      </c>
      <c r="C206" s="70"/>
      <c r="D206" s="79">
        <v>79</v>
      </c>
    </row>
    <row r="207" spans="1:4" ht="16.5" customHeight="1" x14ac:dyDescent="0.2">
      <c r="A207" s="74"/>
      <c r="B207" s="82" t="s">
        <v>190</v>
      </c>
      <c r="C207" s="70"/>
      <c r="D207" s="79">
        <v>47</v>
      </c>
    </row>
    <row r="208" spans="1:4" ht="24" customHeight="1" x14ac:dyDescent="0.2">
      <c r="A208" s="74"/>
      <c r="B208" s="82" t="s">
        <v>191</v>
      </c>
      <c r="C208" s="70"/>
      <c r="D208" s="79">
        <v>348</v>
      </c>
    </row>
    <row r="209" spans="1:4" ht="17.25" customHeight="1" x14ac:dyDescent="0.2">
      <c r="A209" s="74"/>
      <c r="B209" s="82" t="s">
        <v>192</v>
      </c>
      <c r="C209" s="70"/>
      <c r="D209" s="79">
        <v>27</v>
      </c>
    </row>
    <row r="210" spans="1:4" ht="20.100000000000001" customHeight="1" x14ac:dyDescent="0.2">
      <c r="A210" s="74"/>
      <c r="B210" s="82" t="s">
        <v>198</v>
      </c>
      <c r="C210" s="70"/>
      <c r="D210" s="79">
        <v>8</v>
      </c>
    </row>
    <row r="211" spans="1:4" ht="20.100000000000001" customHeight="1" x14ac:dyDescent="0.2">
      <c r="A211" s="74"/>
      <c r="B211" s="82" t="s">
        <v>193</v>
      </c>
      <c r="C211" s="70"/>
      <c r="D211" s="79">
        <v>6</v>
      </c>
    </row>
    <row r="212" spans="1:4" ht="20.100000000000001" customHeight="1" x14ac:dyDescent="0.2">
      <c r="A212" s="74"/>
      <c r="B212" s="82" t="s">
        <v>194</v>
      </c>
      <c r="C212" s="70"/>
      <c r="D212" s="79">
        <v>94</v>
      </c>
    </row>
    <row r="213" spans="1:4" ht="20.100000000000001" customHeight="1" x14ac:dyDescent="0.2">
      <c r="A213" s="74"/>
      <c r="B213" s="82" t="s">
        <v>199</v>
      </c>
      <c r="C213" s="70"/>
      <c r="D213" s="79">
        <v>18</v>
      </c>
    </row>
    <row r="214" spans="1:4" ht="8.25" customHeight="1" x14ac:dyDescent="0.2">
      <c r="A214" s="74"/>
      <c r="B214" s="75"/>
      <c r="C214" s="70"/>
      <c r="D214" s="79"/>
    </row>
    <row r="215" spans="1:4" ht="20.100000000000001" customHeight="1" x14ac:dyDescent="0.2">
      <c r="A215" s="124" t="s">
        <v>200</v>
      </c>
      <c r="B215" s="124"/>
      <c r="C215" s="77"/>
      <c r="D215" s="80">
        <f>+D217+D222</f>
        <v>16988</v>
      </c>
    </row>
    <row r="216" spans="1:4" ht="7.5" customHeight="1" x14ac:dyDescent="0.2">
      <c r="A216" s="74"/>
      <c r="B216" s="81"/>
      <c r="C216" s="70"/>
      <c r="D216" s="79"/>
    </row>
    <row r="217" spans="1:4" ht="20.100000000000001" customHeight="1" x14ac:dyDescent="0.2">
      <c r="A217" s="74"/>
      <c r="B217" s="87" t="s">
        <v>179</v>
      </c>
      <c r="C217" s="70"/>
      <c r="D217" s="88">
        <f>SUM(D218:D220)</f>
        <v>16810</v>
      </c>
    </row>
    <row r="218" spans="1:4" ht="20.100000000000001" customHeight="1" x14ac:dyDescent="0.2">
      <c r="A218" s="74"/>
      <c r="B218" s="82" t="s">
        <v>201</v>
      </c>
      <c r="C218" s="70"/>
      <c r="D218" s="79">
        <v>10765</v>
      </c>
    </row>
    <row r="219" spans="1:4" ht="20.100000000000001" customHeight="1" x14ac:dyDescent="0.2">
      <c r="A219" s="74"/>
      <c r="B219" s="82" t="s">
        <v>202</v>
      </c>
      <c r="C219" s="70"/>
      <c r="D219" s="79">
        <v>4414</v>
      </c>
    </row>
    <row r="220" spans="1:4" ht="20.100000000000001" customHeight="1" x14ac:dyDescent="0.2">
      <c r="A220" s="74"/>
      <c r="B220" s="82" t="s">
        <v>203</v>
      </c>
      <c r="C220" s="70"/>
      <c r="D220" s="79">
        <v>1631</v>
      </c>
    </row>
    <row r="221" spans="1:4" ht="9.75" customHeight="1" x14ac:dyDescent="0.2">
      <c r="A221" s="74"/>
      <c r="B221" s="75"/>
      <c r="C221" s="70"/>
      <c r="D221" s="79"/>
    </row>
    <row r="222" spans="1:4" ht="20.100000000000001" customHeight="1" x14ac:dyDescent="0.2">
      <c r="A222" s="74"/>
      <c r="B222" s="87" t="s">
        <v>204</v>
      </c>
      <c r="C222" s="70"/>
      <c r="D222" s="88">
        <f>SUM(D223:D232)</f>
        <v>178</v>
      </c>
    </row>
    <row r="223" spans="1:4" ht="20.100000000000001" customHeight="1" x14ac:dyDescent="0.2">
      <c r="A223" s="74"/>
      <c r="B223" s="82" t="s">
        <v>205</v>
      </c>
      <c r="C223" s="70"/>
      <c r="D223" s="79">
        <v>13</v>
      </c>
    </row>
    <row r="224" spans="1:4" ht="20.100000000000001" customHeight="1" x14ac:dyDescent="0.2">
      <c r="A224" s="74"/>
      <c r="B224" s="82" t="s">
        <v>206</v>
      </c>
      <c r="C224" s="70"/>
      <c r="D224" s="79">
        <v>3</v>
      </c>
    </row>
    <row r="225" spans="1:4" ht="20.100000000000001" customHeight="1" x14ac:dyDescent="0.2">
      <c r="A225" s="74"/>
      <c r="B225" s="82" t="s">
        <v>207</v>
      </c>
      <c r="C225" s="70"/>
      <c r="D225" s="79">
        <v>5</v>
      </c>
    </row>
    <row r="226" spans="1:4" ht="20.100000000000001" customHeight="1" x14ac:dyDescent="0.2">
      <c r="A226" s="74"/>
      <c r="B226" s="82" t="s">
        <v>208</v>
      </c>
      <c r="C226" s="70"/>
      <c r="D226" s="79">
        <v>51</v>
      </c>
    </row>
    <row r="227" spans="1:4" ht="20.100000000000001" customHeight="1" x14ac:dyDescent="0.2">
      <c r="A227" s="74"/>
      <c r="B227" s="82" t="s">
        <v>209</v>
      </c>
      <c r="C227" s="70"/>
      <c r="D227" s="79">
        <v>76</v>
      </c>
    </row>
    <row r="228" spans="1:4" ht="20.100000000000001" customHeight="1" x14ac:dyDescent="0.2">
      <c r="A228" s="74"/>
      <c r="B228" s="82" t="s">
        <v>210</v>
      </c>
      <c r="C228" s="70"/>
      <c r="D228" s="79">
        <v>2</v>
      </c>
    </row>
    <row r="229" spans="1:4" ht="20.100000000000001" customHeight="1" x14ac:dyDescent="0.2">
      <c r="A229" s="74"/>
      <c r="B229" s="82" t="s">
        <v>211</v>
      </c>
      <c r="C229" s="70"/>
      <c r="D229" s="79">
        <v>11</v>
      </c>
    </row>
    <row r="230" spans="1:4" ht="20.100000000000001" customHeight="1" x14ac:dyDescent="0.2">
      <c r="A230" s="74"/>
      <c r="B230" s="84" t="s">
        <v>212</v>
      </c>
      <c r="C230" s="70"/>
      <c r="D230" s="79">
        <v>6</v>
      </c>
    </row>
    <row r="231" spans="1:4" ht="21.75" customHeight="1" x14ac:dyDescent="0.2">
      <c r="A231" s="74"/>
      <c r="B231" s="84" t="s">
        <v>439</v>
      </c>
      <c r="C231" s="70"/>
      <c r="D231" s="79">
        <v>7</v>
      </c>
    </row>
    <row r="232" spans="1:4" ht="16.5" customHeight="1" x14ac:dyDescent="0.2">
      <c r="A232" s="74"/>
      <c r="B232" s="84" t="s">
        <v>213</v>
      </c>
      <c r="C232" s="70"/>
      <c r="D232" s="79">
        <v>4</v>
      </c>
    </row>
    <row r="233" spans="1:4" ht="11.25" customHeight="1" x14ac:dyDescent="0.2">
      <c r="A233" s="74"/>
      <c r="B233" s="75"/>
      <c r="C233" s="70"/>
      <c r="D233" s="79"/>
    </row>
    <row r="234" spans="1:4" ht="25.5" customHeight="1" x14ac:dyDescent="0.2">
      <c r="A234" s="124" t="s">
        <v>214</v>
      </c>
      <c r="B234" s="124"/>
      <c r="C234" s="77"/>
      <c r="D234" s="80">
        <f>SUM(D236:D238)</f>
        <v>23439</v>
      </c>
    </row>
    <row r="235" spans="1:4" ht="20.100000000000001" customHeight="1" x14ac:dyDescent="0.2">
      <c r="A235" s="74"/>
      <c r="B235" s="81"/>
      <c r="C235" s="70"/>
      <c r="D235" s="79"/>
    </row>
    <row r="236" spans="1:4" ht="20.100000000000001" customHeight="1" x14ac:dyDescent="0.2">
      <c r="A236" s="74"/>
      <c r="B236" s="82" t="s">
        <v>215</v>
      </c>
      <c r="C236" s="71"/>
      <c r="D236" s="79">
        <v>9998</v>
      </c>
    </row>
    <row r="237" spans="1:4" ht="20.25" customHeight="1" x14ac:dyDescent="0.2">
      <c r="A237" s="82"/>
      <c r="B237" s="82" t="s">
        <v>216</v>
      </c>
      <c r="C237" s="70"/>
      <c r="D237" s="79">
        <v>13041</v>
      </c>
    </row>
    <row r="238" spans="1:4" ht="18.75" customHeight="1" x14ac:dyDescent="0.2">
      <c r="A238" s="82"/>
      <c r="B238" s="82" t="s">
        <v>345</v>
      </c>
      <c r="C238" s="70"/>
      <c r="D238" s="79">
        <v>400</v>
      </c>
    </row>
    <row r="239" spans="1:4" ht="15" customHeight="1" x14ac:dyDescent="0.2">
      <c r="A239" s="74"/>
      <c r="B239" s="75"/>
      <c r="C239" s="70"/>
      <c r="D239" s="79"/>
    </row>
    <row r="240" spans="1:4" ht="25.5" customHeight="1" x14ac:dyDescent="0.2">
      <c r="A240" s="126" t="s">
        <v>54</v>
      </c>
      <c r="B240" s="126"/>
      <c r="C240" s="77"/>
      <c r="D240" s="78">
        <f>SUM(D242:D263)</f>
        <v>1709</v>
      </c>
    </row>
    <row r="241" spans="1:4" ht="22.35" customHeight="1" x14ac:dyDescent="0.2">
      <c r="A241" s="74"/>
      <c r="B241" s="75"/>
      <c r="C241" s="70"/>
      <c r="D241" s="79"/>
    </row>
    <row r="242" spans="1:4" ht="18" customHeight="1" x14ac:dyDescent="0.2">
      <c r="A242" s="74"/>
      <c r="B242" s="82" t="s">
        <v>217</v>
      </c>
      <c r="C242" s="70"/>
      <c r="D242" s="79">
        <v>11</v>
      </c>
    </row>
    <row r="243" spans="1:4" ht="18.75" customHeight="1" x14ac:dyDescent="0.2">
      <c r="A243" s="74"/>
      <c r="B243" s="82" t="s">
        <v>218</v>
      </c>
      <c r="C243" s="70"/>
      <c r="D243" s="79">
        <v>24</v>
      </c>
    </row>
    <row r="244" spans="1:4" ht="19.5" customHeight="1" x14ac:dyDescent="0.2">
      <c r="A244" s="74"/>
      <c r="B244" s="82" t="s">
        <v>219</v>
      </c>
      <c r="C244" s="70"/>
      <c r="D244" s="79">
        <v>877</v>
      </c>
    </row>
    <row r="245" spans="1:4" ht="20.100000000000001" customHeight="1" x14ac:dyDescent="0.2">
      <c r="A245" s="74"/>
      <c r="B245" s="82" t="s">
        <v>220</v>
      </c>
      <c r="C245" s="70"/>
      <c r="D245" s="79">
        <v>27</v>
      </c>
    </row>
    <row r="246" spans="1:4" ht="20.100000000000001" customHeight="1" x14ac:dyDescent="0.2">
      <c r="A246" s="74"/>
      <c r="B246" s="82" t="s">
        <v>221</v>
      </c>
      <c r="C246" s="70"/>
      <c r="D246" s="79">
        <v>59</v>
      </c>
    </row>
    <row r="247" spans="1:4" ht="20.100000000000001" customHeight="1" x14ac:dyDescent="0.2">
      <c r="A247" s="74"/>
      <c r="B247" s="82" t="s">
        <v>222</v>
      </c>
      <c r="C247" s="70">
        <v>65</v>
      </c>
      <c r="D247" s="79">
        <v>73</v>
      </c>
    </row>
    <row r="248" spans="1:4" ht="20.100000000000001" customHeight="1" x14ac:dyDescent="0.2">
      <c r="A248" s="74"/>
      <c r="B248" s="82" t="s">
        <v>223</v>
      </c>
      <c r="C248" s="70"/>
      <c r="D248" s="79">
        <v>88</v>
      </c>
    </row>
    <row r="249" spans="1:4" ht="20.100000000000001" customHeight="1" x14ac:dyDescent="0.2">
      <c r="A249" s="74"/>
      <c r="B249" s="82" t="s">
        <v>224</v>
      </c>
      <c r="C249" s="70"/>
      <c r="D249" s="79">
        <v>246</v>
      </c>
    </row>
    <row r="250" spans="1:4" ht="20.100000000000001" customHeight="1" x14ac:dyDescent="0.2">
      <c r="A250" s="74"/>
      <c r="B250" s="82" t="s">
        <v>225</v>
      </c>
      <c r="C250" s="70"/>
      <c r="D250" s="79">
        <v>24</v>
      </c>
    </row>
    <row r="251" spans="1:4" ht="20.100000000000001" customHeight="1" x14ac:dyDescent="0.2">
      <c r="A251" s="74"/>
      <c r="B251" s="82" t="s">
        <v>226</v>
      </c>
      <c r="C251" s="70"/>
      <c r="D251" s="79">
        <v>2</v>
      </c>
    </row>
    <row r="252" spans="1:4" ht="20.100000000000001" customHeight="1" x14ac:dyDescent="0.2">
      <c r="A252" s="74"/>
      <c r="B252" s="82" t="s">
        <v>227</v>
      </c>
      <c r="C252" s="70"/>
      <c r="D252" s="79">
        <v>40</v>
      </c>
    </row>
    <row r="253" spans="1:4" ht="20.100000000000001" customHeight="1" x14ac:dyDescent="0.2">
      <c r="A253" s="74"/>
      <c r="B253" s="82" t="s">
        <v>228</v>
      </c>
      <c r="C253" s="70"/>
      <c r="D253" s="79">
        <v>75</v>
      </c>
    </row>
    <row r="254" spans="1:4" ht="20.100000000000001" customHeight="1" x14ac:dyDescent="0.2">
      <c r="A254" s="74"/>
      <c r="B254" s="82" t="s">
        <v>229</v>
      </c>
      <c r="C254" s="70"/>
      <c r="D254" s="79">
        <v>7</v>
      </c>
    </row>
    <row r="255" spans="1:4" ht="20.100000000000001" customHeight="1" x14ac:dyDescent="0.2">
      <c r="A255" s="74"/>
      <c r="B255" s="82" t="s">
        <v>440</v>
      </c>
      <c r="C255" s="70"/>
      <c r="D255" s="79">
        <v>20</v>
      </c>
    </row>
    <row r="256" spans="1:4" ht="20.100000000000001" customHeight="1" x14ac:dyDescent="0.2">
      <c r="A256" s="74"/>
      <c r="B256" s="82" t="s">
        <v>230</v>
      </c>
      <c r="C256" s="70"/>
      <c r="D256" s="79">
        <v>12</v>
      </c>
    </row>
    <row r="257" spans="1:4" ht="20.100000000000001" customHeight="1" x14ac:dyDescent="0.2">
      <c r="A257" s="74"/>
      <c r="B257" s="82" t="s">
        <v>231</v>
      </c>
      <c r="C257" s="70"/>
      <c r="D257" s="79">
        <v>51</v>
      </c>
    </row>
    <row r="258" spans="1:4" ht="20.100000000000001" customHeight="1" x14ac:dyDescent="0.2">
      <c r="A258" s="74"/>
      <c r="B258" s="82" t="s">
        <v>232</v>
      </c>
      <c r="C258" s="70"/>
      <c r="D258" s="79">
        <v>14</v>
      </c>
    </row>
    <row r="259" spans="1:4" ht="20.100000000000001" customHeight="1" x14ac:dyDescent="0.2">
      <c r="A259" s="74"/>
      <c r="B259" s="82" t="s">
        <v>441</v>
      </c>
      <c r="C259" s="70"/>
      <c r="D259" s="79">
        <v>23</v>
      </c>
    </row>
    <row r="260" spans="1:4" ht="20.100000000000001" customHeight="1" x14ac:dyDescent="0.2">
      <c r="A260" s="74"/>
      <c r="B260" s="82" t="s">
        <v>233</v>
      </c>
      <c r="C260" s="70"/>
      <c r="D260" s="79">
        <v>23</v>
      </c>
    </row>
    <row r="261" spans="1:4" ht="20.100000000000001" customHeight="1" x14ac:dyDescent="0.2">
      <c r="A261" s="74"/>
      <c r="B261" s="82" t="s">
        <v>234</v>
      </c>
      <c r="C261" s="70"/>
      <c r="D261" s="79">
        <v>7</v>
      </c>
    </row>
    <row r="262" spans="1:4" ht="20.100000000000001" customHeight="1" x14ac:dyDescent="0.2">
      <c r="A262" s="74"/>
      <c r="B262" s="82" t="s">
        <v>235</v>
      </c>
      <c r="C262" s="70"/>
      <c r="D262" s="79">
        <v>1</v>
      </c>
    </row>
    <row r="263" spans="1:4" ht="20.100000000000001" customHeight="1" x14ac:dyDescent="0.2">
      <c r="A263" s="74"/>
      <c r="B263" s="82" t="s">
        <v>25</v>
      </c>
      <c r="C263" s="70"/>
      <c r="D263" s="79">
        <v>5</v>
      </c>
    </row>
    <row r="264" spans="1:4" ht="12" customHeight="1" x14ac:dyDescent="0.2">
      <c r="A264" s="74"/>
      <c r="B264" s="75"/>
      <c r="C264" s="70"/>
      <c r="D264" s="79"/>
    </row>
    <row r="265" spans="1:4" ht="20.100000000000001" customHeight="1" x14ac:dyDescent="0.2">
      <c r="A265" s="89" t="s">
        <v>236</v>
      </c>
      <c r="B265" s="90"/>
      <c r="C265" s="77"/>
      <c r="D265" s="78">
        <f>SUM(D267:D268)</f>
        <v>9210</v>
      </c>
    </row>
    <row r="266" spans="1:4" ht="14.25" customHeight="1" x14ac:dyDescent="0.2">
      <c r="A266" s="74"/>
      <c r="B266" s="75"/>
      <c r="C266" s="70"/>
      <c r="D266" s="79"/>
    </row>
    <row r="267" spans="1:4" ht="20.100000000000001" customHeight="1" x14ac:dyDescent="0.2">
      <c r="A267" s="74"/>
      <c r="B267" s="82" t="s">
        <v>237</v>
      </c>
      <c r="C267" s="70"/>
      <c r="D267" s="79">
        <v>1255</v>
      </c>
    </row>
    <row r="268" spans="1:4" ht="20.100000000000001" customHeight="1" x14ac:dyDescent="0.2">
      <c r="A268" s="74"/>
      <c r="B268" s="82" t="s">
        <v>442</v>
      </c>
      <c r="C268" s="70"/>
      <c r="D268" s="79">
        <v>7955</v>
      </c>
    </row>
    <row r="269" spans="1:4" ht="11.25" customHeight="1" x14ac:dyDescent="0.2">
      <c r="A269" s="74"/>
      <c r="B269" s="75"/>
      <c r="C269" s="70"/>
      <c r="D269" s="79"/>
    </row>
    <row r="270" spans="1:4" ht="20.100000000000001" customHeight="1" x14ac:dyDescent="0.2">
      <c r="A270" s="127" t="s">
        <v>238</v>
      </c>
      <c r="B270" s="127"/>
      <c r="C270" s="127"/>
      <c r="D270" s="127"/>
    </row>
    <row r="271" spans="1:4" ht="20.100000000000001" customHeight="1" x14ac:dyDescent="0.2">
      <c r="A271" s="127"/>
      <c r="B271" s="127"/>
      <c r="C271" s="127"/>
      <c r="D271" s="127"/>
    </row>
    <row r="272" spans="1:4" ht="12.75" customHeight="1" x14ac:dyDescent="0.2">
      <c r="A272" s="74"/>
      <c r="B272" s="75"/>
      <c r="C272" s="70"/>
      <c r="D272" s="79"/>
    </row>
    <row r="273" spans="1:4" ht="20.100000000000001" customHeight="1" x14ac:dyDescent="0.2">
      <c r="A273" s="126" t="s">
        <v>339</v>
      </c>
      <c r="B273" s="126"/>
      <c r="C273" s="77"/>
      <c r="D273" s="78">
        <f>D275+D361+D381+D394</f>
        <v>5369</v>
      </c>
    </row>
    <row r="274" spans="1:4" ht="12" customHeight="1" x14ac:dyDescent="0.2">
      <c r="A274" s="74"/>
      <c r="B274" s="75"/>
      <c r="C274" s="70"/>
      <c r="D274" s="79"/>
    </row>
    <row r="275" spans="1:4" ht="20.100000000000001" customHeight="1" x14ac:dyDescent="0.2">
      <c r="A275" s="124" t="s">
        <v>45</v>
      </c>
      <c r="B275" s="124"/>
      <c r="C275" s="77"/>
      <c r="D275" s="80">
        <f>SUM(D277:D359)</f>
        <v>3740</v>
      </c>
    </row>
    <row r="276" spans="1:4" ht="10.5" customHeight="1" x14ac:dyDescent="0.2">
      <c r="A276" s="74"/>
      <c r="B276" s="75"/>
      <c r="C276" s="70"/>
      <c r="D276" s="79"/>
    </row>
    <row r="277" spans="1:4" ht="20.100000000000001" customHeight="1" x14ac:dyDescent="0.2">
      <c r="A277" s="74"/>
      <c r="B277" s="82" t="s">
        <v>427</v>
      </c>
      <c r="C277" s="70"/>
      <c r="D277" s="79">
        <v>372</v>
      </c>
    </row>
    <row r="278" spans="1:4" ht="20.100000000000001" customHeight="1" x14ac:dyDescent="0.2">
      <c r="A278" s="74"/>
      <c r="B278" s="82" t="s">
        <v>342</v>
      </c>
      <c r="C278" s="70"/>
      <c r="D278" s="79">
        <v>1</v>
      </c>
    </row>
    <row r="279" spans="1:4" ht="20.100000000000001" customHeight="1" x14ac:dyDescent="0.2">
      <c r="A279" s="74"/>
      <c r="B279" s="82" t="s">
        <v>239</v>
      </c>
      <c r="C279" s="70"/>
      <c r="D279" s="79">
        <v>9</v>
      </c>
    </row>
    <row r="280" spans="1:4" ht="20.100000000000001" customHeight="1" x14ac:dyDescent="0.2">
      <c r="A280" s="74"/>
      <c r="B280" s="82" t="s">
        <v>240</v>
      </c>
      <c r="C280" s="70"/>
      <c r="D280" s="79">
        <v>11</v>
      </c>
    </row>
    <row r="281" spans="1:4" ht="20.100000000000001" customHeight="1" x14ac:dyDescent="0.2">
      <c r="A281" s="74"/>
      <c r="B281" s="82" t="s">
        <v>103</v>
      </c>
      <c r="C281" s="70"/>
      <c r="D281" s="79">
        <v>210</v>
      </c>
    </row>
    <row r="282" spans="1:4" ht="20.100000000000001" customHeight="1" x14ac:dyDescent="0.2">
      <c r="A282" s="74"/>
      <c r="B282" s="82" t="s">
        <v>104</v>
      </c>
      <c r="C282" s="70"/>
      <c r="D282" s="79">
        <v>60</v>
      </c>
    </row>
    <row r="283" spans="1:4" ht="20.100000000000001" customHeight="1" x14ac:dyDescent="0.2">
      <c r="A283" s="74"/>
      <c r="B283" s="82" t="s">
        <v>106</v>
      </c>
      <c r="C283" s="70"/>
      <c r="D283" s="79">
        <v>13</v>
      </c>
    </row>
    <row r="284" spans="1:4" ht="20.100000000000001" customHeight="1" x14ac:dyDescent="0.2">
      <c r="A284" s="74"/>
      <c r="B284" s="82" t="s">
        <v>107</v>
      </c>
      <c r="C284" s="70"/>
      <c r="D284" s="79">
        <v>4</v>
      </c>
    </row>
    <row r="285" spans="1:4" ht="20.100000000000001" customHeight="1" x14ac:dyDescent="0.2">
      <c r="A285" s="74"/>
      <c r="B285" s="82" t="s">
        <v>108</v>
      </c>
      <c r="C285" s="70"/>
      <c r="D285" s="79">
        <v>1</v>
      </c>
    </row>
    <row r="286" spans="1:4" ht="20.100000000000001" customHeight="1" x14ac:dyDescent="0.2">
      <c r="A286" s="74"/>
      <c r="B286" s="82" t="s">
        <v>110</v>
      </c>
      <c r="C286" s="70"/>
      <c r="D286" s="79">
        <v>4</v>
      </c>
    </row>
    <row r="287" spans="1:4" ht="20.100000000000001" customHeight="1" x14ac:dyDescent="0.2">
      <c r="A287" s="74"/>
      <c r="B287" s="82" t="s">
        <v>443</v>
      </c>
      <c r="C287" s="70"/>
      <c r="D287" s="79">
        <v>1</v>
      </c>
    </row>
    <row r="288" spans="1:4" ht="20.100000000000001" customHeight="1" x14ac:dyDescent="0.2">
      <c r="A288" s="74"/>
      <c r="B288" s="82" t="s">
        <v>111</v>
      </c>
      <c r="C288" s="70"/>
      <c r="D288" s="79">
        <v>35</v>
      </c>
    </row>
    <row r="289" spans="1:4" ht="20.100000000000001" customHeight="1" x14ac:dyDescent="0.2">
      <c r="A289" s="74"/>
      <c r="B289" s="82" t="s">
        <v>241</v>
      </c>
      <c r="C289" s="70"/>
      <c r="D289" s="79">
        <v>2</v>
      </c>
    </row>
    <row r="290" spans="1:4" ht="20.100000000000001" customHeight="1" x14ac:dyDescent="0.2">
      <c r="A290" s="74"/>
      <c r="B290" s="82" t="s">
        <v>81</v>
      </c>
      <c r="C290" s="70"/>
      <c r="D290" s="79">
        <v>3</v>
      </c>
    </row>
    <row r="291" spans="1:4" ht="20.100000000000001" customHeight="1" x14ac:dyDescent="0.2">
      <c r="A291" s="74"/>
      <c r="B291" s="82" t="s">
        <v>242</v>
      </c>
      <c r="C291" s="70"/>
      <c r="D291" s="79">
        <v>13</v>
      </c>
    </row>
    <row r="292" spans="1:4" ht="20.100000000000001" customHeight="1" x14ac:dyDescent="0.2">
      <c r="A292" s="74"/>
      <c r="B292" s="82" t="s">
        <v>243</v>
      </c>
      <c r="C292" s="70"/>
      <c r="D292" s="79">
        <v>584</v>
      </c>
    </row>
    <row r="293" spans="1:4" ht="20.100000000000001" customHeight="1" x14ac:dyDescent="0.2">
      <c r="A293" s="74"/>
      <c r="B293" s="82" t="s">
        <v>346</v>
      </c>
      <c r="C293" s="70"/>
      <c r="D293" s="79">
        <v>4</v>
      </c>
    </row>
    <row r="294" spans="1:4" ht="20.100000000000001" customHeight="1" x14ac:dyDescent="0.2">
      <c r="A294" s="74"/>
      <c r="B294" s="82" t="s">
        <v>444</v>
      </c>
      <c r="C294" s="70"/>
      <c r="D294" s="79">
        <v>12</v>
      </c>
    </row>
    <row r="295" spans="1:4" ht="20.100000000000001" customHeight="1" x14ac:dyDescent="0.2">
      <c r="A295" s="74"/>
      <c r="B295" s="82" t="s">
        <v>121</v>
      </c>
      <c r="C295" s="70"/>
      <c r="D295" s="79">
        <v>10</v>
      </c>
    </row>
    <row r="296" spans="1:4" ht="20.100000000000001" customHeight="1" x14ac:dyDescent="0.2">
      <c r="A296" s="74"/>
      <c r="B296" s="82" t="s">
        <v>122</v>
      </c>
      <c r="C296" s="70"/>
      <c r="D296" s="79">
        <v>38</v>
      </c>
    </row>
    <row r="297" spans="1:4" ht="20.100000000000001" customHeight="1" x14ac:dyDescent="0.2">
      <c r="A297" s="74"/>
      <c r="B297" s="82" t="s">
        <v>123</v>
      </c>
      <c r="C297" s="70"/>
      <c r="D297" s="79">
        <v>12</v>
      </c>
    </row>
    <row r="298" spans="1:4" ht="20.100000000000001" customHeight="1" x14ac:dyDescent="0.2">
      <c r="A298" s="74"/>
      <c r="B298" s="82" t="s">
        <v>124</v>
      </c>
      <c r="C298" s="70"/>
      <c r="D298" s="79">
        <v>33</v>
      </c>
    </row>
    <row r="299" spans="1:4" ht="20.100000000000001" customHeight="1" x14ac:dyDescent="0.2">
      <c r="A299" s="74"/>
      <c r="B299" s="82" t="s">
        <v>445</v>
      </c>
      <c r="C299" s="70"/>
      <c r="D299" s="79">
        <v>1</v>
      </c>
    </row>
    <row r="300" spans="1:4" ht="20.100000000000001" customHeight="1" x14ac:dyDescent="0.2">
      <c r="A300" s="74"/>
      <c r="B300" s="84" t="s">
        <v>62</v>
      </c>
      <c r="C300" s="70"/>
      <c r="D300" s="79">
        <v>5</v>
      </c>
    </row>
    <row r="301" spans="1:4" ht="20.100000000000001" customHeight="1" x14ac:dyDescent="0.2">
      <c r="A301" s="74"/>
      <c r="B301" s="82" t="s">
        <v>127</v>
      </c>
      <c r="C301" s="70"/>
      <c r="D301" s="79">
        <v>2</v>
      </c>
    </row>
    <row r="302" spans="1:4" ht="20.100000000000001" customHeight="1" x14ac:dyDescent="0.2">
      <c r="A302" s="74"/>
      <c r="B302" s="82" t="s">
        <v>446</v>
      </c>
      <c r="C302" s="70"/>
      <c r="D302" s="79">
        <v>12</v>
      </c>
    </row>
    <row r="303" spans="1:4" ht="30" customHeight="1" x14ac:dyDescent="0.2">
      <c r="A303" s="74"/>
      <c r="B303" s="82" t="s">
        <v>447</v>
      </c>
      <c r="C303" s="70"/>
      <c r="D303" s="79">
        <v>1</v>
      </c>
    </row>
    <row r="304" spans="1:4" ht="34.5" customHeight="1" x14ac:dyDescent="0.2">
      <c r="A304" s="74"/>
      <c r="B304" s="82" t="s">
        <v>448</v>
      </c>
      <c r="C304" s="70"/>
      <c r="D304" s="79">
        <v>2</v>
      </c>
    </row>
    <row r="305" spans="1:4" ht="27.75" customHeight="1" x14ac:dyDescent="0.2">
      <c r="A305" s="74"/>
      <c r="B305" s="82" t="s">
        <v>449</v>
      </c>
      <c r="C305" s="70"/>
      <c r="D305" s="79">
        <v>1</v>
      </c>
    </row>
    <row r="306" spans="1:4" ht="20.100000000000001" customHeight="1" x14ac:dyDescent="0.2">
      <c r="A306" s="74"/>
      <c r="B306" s="91" t="s">
        <v>363</v>
      </c>
      <c r="C306" s="70"/>
      <c r="D306" s="79">
        <v>1</v>
      </c>
    </row>
    <row r="307" spans="1:4" ht="20.100000000000001" customHeight="1" x14ac:dyDescent="0.2">
      <c r="A307" s="74"/>
      <c r="B307" s="82" t="s">
        <v>128</v>
      </c>
      <c r="C307" s="70"/>
      <c r="D307" s="79">
        <v>6</v>
      </c>
    </row>
    <row r="308" spans="1:4" ht="20.100000000000001" customHeight="1" x14ac:dyDescent="0.2">
      <c r="A308" s="74"/>
      <c r="B308" s="82" t="s">
        <v>64</v>
      </c>
      <c r="C308" s="70"/>
      <c r="D308" s="79">
        <v>15</v>
      </c>
    </row>
    <row r="309" spans="1:4" ht="20.100000000000001" customHeight="1" x14ac:dyDescent="0.2">
      <c r="A309" s="74"/>
      <c r="B309" s="82" t="s">
        <v>450</v>
      </c>
      <c r="C309" s="70"/>
      <c r="D309" s="79">
        <v>8</v>
      </c>
    </row>
    <row r="310" spans="1:4" ht="20.100000000000001" customHeight="1" x14ac:dyDescent="0.2">
      <c r="A310" s="74"/>
      <c r="B310" s="82" t="s">
        <v>133</v>
      </c>
      <c r="C310" s="70"/>
      <c r="D310" s="79">
        <v>1</v>
      </c>
    </row>
    <row r="311" spans="1:4" ht="20.100000000000001" customHeight="1" x14ac:dyDescent="0.2">
      <c r="A311" s="74"/>
      <c r="B311" s="91" t="s">
        <v>347</v>
      </c>
      <c r="C311" s="70"/>
      <c r="D311" s="79">
        <v>19</v>
      </c>
    </row>
    <row r="312" spans="1:4" ht="20.100000000000001" customHeight="1" x14ac:dyDescent="0.2">
      <c r="A312" s="74"/>
      <c r="B312" s="82" t="s">
        <v>134</v>
      </c>
      <c r="C312" s="70"/>
      <c r="D312" s="79">
        <v>225</v>
      </c>
    </row>
    <row r="313" spans="1:4" ht="20.100000000000001" customHeight="1" x14ac:dyDescent="0.2">
      <c r="A313" s="74"/>
      <c r="B313" s="82" t="s">
        <v>451</v>
      </c>
      <c r="C313" s="70"/>
      <c r="D313" s="79">
        <v>2</v>
      </c>
    </row>
    <row r="314" spans="1:4" ht="20.100000000000001" customHeight="1" x14ac:dyDescent="0.2">
      <c r="A314" s="74"/>
      <c r="B314" s="82" t="s">
        <v>136</v>
      </c>
      <c r="C314" s="70"/>
      <c r="D314" s="79">
        <v>259</v>
      </c>
    </row>
    <row r="315" spans="1:4" ht="20.100000000000001" customHeight="1" x14ac:dyDescent="0.2">
      <c r="A315" s="74"/>
      <c r="B315" s="82" t="s">
        <v>452</v>
      </c>
      <c r="C315" s="70"/>
      <c r="D315" s="79">
        <v>94</v>
      </c>
    </row>
    <row r="316" spans="1:4" ht="20.100000000000001" customHeight="1" x14ac:dyDescent="0.2">
      <c r="A316" s="74"/>
      <c r="B316" s="82" t="s">
        <v>453</v>
      </c>
      <c r="C316" s="70"/>
      <c r="D316" s="79">
        <v>15</v>
      </c>
    </row>
    <row r="317" spans="1:4" ht="15.75" customHeight="1" x14ac:dyDescent="0.2">
      <c r="A317" s="74"/>
      <c r="B317" s="82" t="s">
        <v>244</v>
      </c>
      <c r="C317" s="70"/>
      <c r="D317" s="79">
        <v>4</v>
      </c>
    </row>
    <row r="318" spans="1:4" ht="22.35" customHeight="1" x14ac:dyDescent="0.2">
      <c r="A318" s="74"/>
      <c r="B318" s="84" t="s">
        <v>245</v>
      </c>
      <c r="C318" s="70"/>
      <c r="D318" s="79">
        <v>3</v>
      </c>
    </row>
    <row r="319" spans="1:4" ht="20.25" customHeight="1" x14ac:dyDescent="0.2">
      <c r="A319" s="74"/>
      <c r="B319" s="84" t="s">
        <v>454</v>
      </c>
      <c r="C319" s="70"/>
      <c r="D319" s="79">
        <v>3</v>
      </c>
    </row>
    <row r="320" spans="1:4" ht="20.100000000000001" customHeight="1" x14ac:dyDescent="0.2">
      <c r="A320" s="74"/>
      <c r="B320" s="82" t="s">
        <v>246</v>
      </c>
      <c r="C320" s="70"/>
      <c r="D320" s="79">
        <v>3</v>
      </c>
    </row>
    <row r="321" spans="1:4" ht="20.100000000000001" customHeight="1" x14ac:dyDescent="0.2">
      <c r="A321" s="74"/>
      <c r="B321" s="82" t="s">
        <v>247</v>
      </c>
      <c r="C321" s="70"/>
      <c r="D321" s="79">
        <v>5</v>
      </c>
    </row>
    <row r="322" spans="1:4" ht="20.100000000000001" customHeight="1" x14ac:dyDescent="0.2">
      <c r="A322" s="74"/>
      <c r="B322" s="84" t="s">
        <v>145</v>
      </c>
      <c r="C322" s="70"/>
      <c r="D322" s="79">
        <v>24</v>
      </c>
    </row>
    <row r="323" spans="1:4" ht="20.100000000000001" customHeight="1" x14ac:dyDescent="0.2">
      <c r="A323" s="74"/>
      <c r="B323" s="84" t="s">
        <v>435</v>
      </c>
      <c r="C323" s="70"/>
      <c r="D323" s="79">
        <v>63</v>
      </c>
    </row>
    <row r="324" spans="1:4" ht="20.100000000000001" customHeight="1" x14ac:dyDescent="0.2">
      <c r="A324" s="74"/>
      <c r="B324" s="84" t="s">
        <v>147</v>
      </c>
      <c r="C324" s="70"/>
      <c r="D324" s="79">
        <v>3</v>
      </c>
    </row>
    <row r="325" spans="1:4" ht="20.100000000000001" customHeight="1" x14ac:dyDescent="0.2">
      <c r="A325" s="74"/>
      <c r="B325" s="84" t="s">
        <v>455</v>
      </c>
      <c r="C325" s="70"/>
      <c r="D325" s="79">
        <v>1</v>
      </c>
    </row>
    <row r="326" spans="1:4" ht="20.100000000000001" customHeight="1" x14ac:dyDescent="0.2">
      <c r="A326" s="74"/>
      <c r="B326" s="84" t="s">
        <v>148</v>
      </c>
      <c r="C326" s="70"/>
      <c r="D326" s="79">
        <v>1</v>
      </c>
    </row>
    <row r="327" spans="1:4" ht="20.100000000000001" customHeight="1" x14ac:dyDescent="0.2">
      <c r="A327" s="74"/>
      <c r="B327" s="84" t="s">
        <v>149</v>
      </c>
      <c r="C327" s="70"/>
      <c r="D327" s="79">
        <v>1</v>
      </c>
    </row>
    <row r="328" spans="1:4" ht="20.100000000000001" customHeight="1" x14ac:dyDescent="0.2">
      <c r="A328" s="74"/>
      <c r="B328" s="82" t="s">
        <v>152</v>
      </c>
      <c r="C328" s="70"/>
      <c r="D328" s="79">
        <v>40</v>
      </c>
    </row>
    <row r="329" spans="1:4" ht="20.100000000000001" customHeight="1" x14ac:dyDescent="0.2">
      <c r="A329" s="74"/>
      <c r="B329" s="82" t="s">
        <v>153</v>
      </c>
      <c r="C329" s="70"/>
      <c r="D329" s="79">
        <v>33</v>
      </c>
    </row>
    <row r="330" spans="1:4" ht="20.100000000000001" customHeight="1" x14ac:dyDescent="0.2">
      <c r="A330" s="74"/>
      <c r="B330" s="82" t="s">
        <v>154</v>
      </c>
      <c r="C330" s="70"/>
      <c r="D330" s="79">
        <v>2</v>
      </c>
    </row>
    <row r="331" spans="1:4" ht="20.100000000000001" customHeight="1" x14ac:dyDescent="0.2">
      <c r="A331" s="74"/>
      <c r="B331" s="82" t="s">
        <v>156</v>
      </c>
      <c r="C331" s="70"/>
      <c r="D331" s="79">
        <v>18</v>
      </c>
    </row>
    <row r="332" spans="1:4" ht="20.100000000000001" customHeight="1" x14ac:dyDescent="0.2">
      <c r="A332" s="74"/>
      <c r="B332" s="82" t="s">
        <v>157</v>
      </c>
      <c r="C332" s="70"/>
      <c r="D332" s="79">
        <v>3</v>
      </c>
    </row>
    <row r="333" spans="1:4" ht="20.100000000000001" customHeight="1" x14ac:dyDescent="0.2">
      <c r="A333" s="74"/>
      <c r="B333" s="82" t="s">
        <v>456</v>
      </c>
      <c r="C333" s="70"/>
      <c r="D333" s="79">
        <v>1</v>
      </c>
    </row>
    <row r="334" spans="1:4" ht="20.100000000000001" customHeight="1" x14ac:dyDescent="0.2">
      <c r="A334" s="74"/>
      <c r="B334" s="82" t="s">
        <v>159</v>
      </c>
      <c r="C334" s="70"/>
      <c r="D334" s="79">
        <v>22</v>
      </c>
    </row>
    <row r="335" spans="1:4" ht="20.100000000000001" customHeight="1" x14ac:dyDescent="0.2">
      <c r="A335" s="74"/>
      <c r="B335" s="82" t="s">
        <v>160</v>
      </c>
      <c r="C335" s="70"/>
      <c r="D335" s="79">
        <v>20</v>
      </c>
    </row>
    <row r="336" spans="1:4" ht="20.100000000000001" customHeight="1" x14ac:dyDescent="0.2">
      <c r="A336" s="74"/>
      <c r="B336" s="82" t="s">
        <v>348</v>
      </c>
      <c r="C336" s="70"/>
      <c r="D336" s="79">
        <v>1</v>
      </c>
    </row>
    <row r="337" spans="1:4" ht="15" customHeight="1" x14ac:dyDescent="0.2">
      <c r="A337" s="74"/>
      <c r="B337" s="82" t="s">
        <v>161</v>
      </c>
      <c r="C337" s="70"/>
      <c r="D337" s="79">
        <v>9</v>
      </c>
    </row>
    <row r="338" spans="1:4" ht="22.35" customHeight="1" x14ac:dyDescent="0.2">
      <c r="A338" s="74"/>
      <c r="B338" s="82" t="s">
        <v>457</v>
      </c>
      <c r="C338" s="70"/>
      <c r="D338" s="79">
        <v>15</v>
      </c>
    </row>
    <row r="339" spans="1:4" ht="21" customHeight="1" x14ac:dyDescent="0.2">
      <c r="A339" s="74"/>
      <c r="B339" s="82" t="s">
        <v>162</v>
      </c>
      <c r="C339" s="70"/>
      <c r="D339" s="79">
        <v>1</v>
      </c>
    </row>
    <row r="340" spans="1:4" ht="20.100000000000001" customHeight="1" x14ac:dyDescent="0.2">
      <c r="A340" s="74"/>
      <c r="B340" s="82" t="s">
        <v>163</v>
      </c>
      <c r="C340" s="70"/>
      <c r="D340" s="79">
        <v>33</v>
      </c>
    </row>
    <row r="341" spans="1:4" ht="20.100000000000001" customHeight="1" x14ac:dyDescent="0.2">
      <c r="A341" s="74"/>
      <c r="B341" s="82" t="s">
        <v>248</v>
      </c>
      <c r="C341" s="70"/>
      <c r="D341" s="79">
        <v>482</v>
      </c>
    </row>
    <row r="342" spans="1:4" ht="20.100000000000001" customHeight="1" x14ac:dyDescent="0.2">
      <c r="A342" s="74"/>
      <c r="B342" s="82" t="s">
        <v>164</v>
      </c>
      <c r="C342" s="70"/>
      <c r="D342" s="79">
        <v>53</v>
      </c>
    </row>
    <row r="343" spans="1:4" ht="20.100000000000001" customHeight="1" x14ac:dyDescent="0.2">
      <c r="A343" s="74"/>
      <c r="B343" s="82" t="s">
        <v>458</v>
      </c>
      <c r="C343" s="70"/>
      <c r="D343" s="79">
        <v>100</v>
      </c>
    </row>
    <row r="344" spans="1:4" ht="20.100000000000001" customHeight="1" x14ac:dyDescent="0.2">
      <c r="A344" s="74"/>
      <c r="B344" s="82" t="s">
        <v>249</v>
      </c>
      <c r="C344" s="70"/>
      <c r="D344" s="79">
        <v>70</v>
      </c>
    </row>
    <row r="345" spans="1:4" ht="20.100000000000001" customHeight="1" x14ac:dyDescent="0.2">
      <c r="A345" s="74"/>
      <c r="B345" s="82" t="s">
        <v>166</v>
      </c>
      <c r="C345" s="70"/>
      <c r="D345" s="79">
        <v>3</v>
      </c>
    </row>
    <row r="346" spans="1:4" ht="20.100000000000001" customHeight="1" x14ac:dyDescent="0.2">
      <c r="A346" s="74"/>
      <c r="B346" s="82" t="s">
        <v>167</v>
      </c>
      <c r="C346" s="70"/>
      <c r="D346" s="79">
        <v>4</v>
      </c>
    </row>
    <row r="347" spans="1:4" ht="20.100000000000001" customHeight="1" x14ac:dyDescent="0.2">
      <c r="A347" s="74"/>
      <c r="B347" s="82" t="s">
        <v>170</v>
      </c>
      <c r="C347" s="70"/>
      <c r="D347" s="79">
        <v>14</v>
      </c>
    </row>
    <row r="348" spans="1:4" ht="20.100000000000001" customHeight="1" x14ac:dyDescent="0.2">
      <c r="A348" s="74"/>
      <c r="B348" s="82" t="s">
        <v>172</v>
      </c>
      <c r="C348" s="70"/>
      <c r="D348" s="79">
        <v>1</v>
      </c>
    </row>
    <row r="349" spans="1:4" ht="20.100000000000001" customHeight="1" x14ac:dyDescent="0.2">
      <c r="A349" s="74"/>
      <c r="B349" s="82" t="s">
        <v>173</v>
      </c>
      <c r="C349" s="70"/>
      <c r="D349" s="79">
        <v>23</v>
      </c>
    </row>
    <row r="350" spans="1:4" ht="14.25" customHeight="1" x14ac:dyDescent="0.2">
      <c r="A350" s="74"/>
      <c r="B350" s="82" t="s">
        <v>459</v>
      </c>
      <c r="C350" s="70"/>
      <c r="D350" s="79">
        <v>1</v>
      </c>
    </row>
    <row r="351" spans="1:4" ht="22.35" customHeight="1" x14ac:dyDescent="0.2">
      <c r="A351" s="74"/>
      <c r="B351" s="82" t="s">
        <v>460</v>
      </c>
      <c r="C351" s="70"/>
      <c r="D351" s="79">
        <v>2</v>
      </c>
    </row>
    <row r="352" spans="1:4" ht="15.75" customHeight="1" x14ac:dyDescent="0.2">
      <c r="A352" s="74"/>
      <c r="B352" s="82" t="s">
        <v>250</v>
      </c>
      <c r="C352" s="70"/>
      <c r="D352" s="79">
        <v>13</v>
      </c>
    </row>
    <row r="353" spans="1:4" ht="20.100000000000001" customHeight="1" x14ac:dyDescent="0.2">
      <c r="A353" s="74"/>
      <c r="B353" s="82" t="s">
        <v>438</v>
      </c>
      <c r="C353" s="70"/>
      <c r="D353" s="79">
        <v>3</v>
      </c>
    </row>
    <row r="354" spans="1:4" ht="21" customHeight="1" x14ac:dyDescent="0.2">
      <c r="A354" s="74"/>
      <c r="B354" s="82" t="s">
        <v>344</v>
      </c>
      <c r="C354" s="70"/>
      <c r="D354" s="79">
        <v>38</v>
      </c>
    </row>
    <row r="355" spans="1:4" ht="19.5" customHeight="1" x14ac:dyDescent="0.2">
      <c r="A355" s="74"/>
      <c r="B355" s="82" t="s">
        <v>251</v>
      </c>
      <c r="C355" s="70"/>
      <c r="D355" s="79">
        <v>395</v>
      </c>
    </row>
    <row r="356" spans="1:4" ht="22.35" customHeight="1" x14ac:dyDescent="0.2">
      <c r="A356" s="74"/>
      <c r="B356" s="82" t="s">
        <v>252</v>
      </c>
      <c r="C356" s="70"/>
      <c r="D356" s="79">
        <v>100</v>
      </c>
    </row>
    <row r="357" spans="1:4" ht="15" customHeight="1" x14ac:dyDescent="0.2">
      <c r="A357" s="74"/>
      <c r="B357" s="82" t="s">
        <v>175</v>
      </c>
      <c r="C357" s="70"/>
      <c r="D357" s="79">
        <v>20</v>
      </c>
    </row>
    <row r="358" spans="1:4" ht="22.35" customHeight="1" x14ac:dyDescent="0.2">
      <c r="A358" s="74"/>
      <c r="B358" s="82" t="s">
        <v>176</v>
      </c>
      <c r="C358" s="70"/>
      <c r="D358" s="79">
        <v>1</v>
      </c>
    </row>
    <row r="359" spans="1:4" ht="17.25" customHeight="1" x14ac:dyDescent="0.2">
      <c r="A359" s="74"/>
      <c r="B359" s="82" t="s">
        <v>177</v>
      </c>
      <c r="C359" s="70"/>
      <c r="D359" s="79">
        <v>7</v>
      </c>
    </row>
    <row r="360" spans="1:4" ht="16.5" customHeight="1" x14ac:dyDescent="0.2">
      <c r="A360" s="74"/>
      <c r="B360" s="75"/>
      <c r="C360" s="70"/>
      <c r="D360" s="79"/>
    </row>
    <row r="361" spans="1:4" ht="25.5" customHeight="1" x14ac:dyDescent="0.2">
      <c r="A361" s="124" t="s">
        <v>178</v>
      </c>
      <c r="B361" s="124"/>
      <c r="C361" s="77"/>
      <c r="D361" s="80">
        <f>SUM(D363:D379)</f>
        <v>1524</v>
      </c>
    </row>
    <row r="362" spans="1:4" ht="20.100000000000001" customHeight="1" x14ac:dyDescent="0.2">
      <c r="A362" s="74"/>
      <c r="B362" s="75"/>
      <c r="C362" s="70"/>
      <c r="D362" s="79"/>
    </row>
    <row r="363" spans="1:4" ht="20.100000000000001" customHeight="1" x14ac:dyDescent="0.2">
      <c r="A363" s="74"/>
      <c r="B363" s="81" t="s">
        <v>180</v>
      </c>
      <c r="C363" s="70"/>
      <c r="D363" s="79">
        <v>270</v>
      </c>
    </row>
    <row r="364" spans="1:4" ht="20.100000000000001" customHeight="1" x14ac:dyDescent="0.2">
      <c r="A364" s="74"/>
      <c r="B364" s="81" t="s">
        <v>181</v>
      </c>
      <c r="C364" s="70"/>
      <c r="D364" s="79">
        <v>55</v>
      </c>
    </row>
    <row r="365" spans="1:4" ht="20.100000000000001" customHeight="1" x14ac:dyDescent="0.2">
      <c r="A365" s="74"/>
      <c r="B365" s="81" t="s">
        <v>182</v>
      </c>
      <c r="C365" s="70"/>
      <c r="D365" s="79">
        <v>31</v>
      </c>
    </row>
    <row r="366" spans="1:4" ht="20.100000000000001" customHeight="1" x14ac:dyDescent="0.2">
      <c r="A366" s="74"/>
      <c r="B366" s="81" t="s">
        <v>183</v>
      </c>
      <c r="C366" s="70"/>
      <c r="D366" s="79">
        <v>11</v>
      </c>
    </row>
    <row r="367" spans="1:4" ht="20.100000000000001" customHeight="1" x14ac:dyDescent="0.2">
      <c r="A367" s="74"/>
      <c r="B367" s="81" t="s">
        <v>184</v>
      </c>
      <c r="C367" s="70"/>
      <c r="D367" s="79">
        <v>152</v>
      </c>
    </row>
    <row r="368" spans="1:4" ht="17.25" customHeight="1" x14ac:dyDescent="0.2">
      <c r="A368" s="74"/>
      <c r="B368" s="81" t="s">
        <v>185</v>
      </c>
      <c r="C368" s="70"/>
      <c r="D368" s="79">
        <v>46</v>
      </c>
    </row>
    <row r="369" spans="1:4" ht="22.35" customHeight="1" x14ac:dyDescent="0.2">
      <c r="A369" s="74"/>
      <c r="B369" s="81" t="s">
        <v>186</v>
      </c>
      <c r="C369" s="70"/>
      <c r="D369" s="79">
        <v>49</v>
      </c>
    </row>
    <row r="370" spans="1:4" ht="15.75" customHeight="1" x14ac:dyDescent="0.2">
      <c r="A370" s="74"/>
      <c r="B370" s="81" t="s">
        <v>187</v>
      </c>
      <c r="C370" s="70"/>
      <c r="D370" s="79">
        <v>122</v>
      </c>
    </row>
    <row r="371" spans="1:4" ht="23.25" customHeight="1" x14ac:dyDescent="0.2">
      <c r="A371" s="74"/>
      <c r="B371" s="81" t="s">
        <v>188</v>
      </c>
      <c r="C371" s="70"/>
      <c r="D371" s="79">
        <v>188</v>
      </c>
    </row>
    <row r="372" spans="1:4" ht="15.75" customHeight="1" x14ac:dyDescent="0.2">
      <c r="A372" s="74"/>
      <c r="B372" s="81" t="s">
        <v>189</v>
      </c>
      <c r="C372" s="70"/>
      <c r="D372" s="79">
        <v>78</v>
      </c>
    </row>
    <row r="373" spans="1:4" ht="22.35" customHeight="1" x14ac:dyDescent="0.2">
      <c r="A373" s="74"/>
      <c r="B373" s="81" t="s">
        <v>190</v>
      </c>
      <c r="C373" s="70"/>
      <c r="D373" s="79">
        <v>234</v>
      </c>
    </row>
    <row r="374" spans="1:4" ht="20.25" customHeight="1" x14ac:dyDescent="0.2">
      <c r="A374" s="74"/>
      <c r="B374" s="81" t="s">
        <v>191</v>
      </c>
      <c r="C374" s="70"/>
      <c r="D374" s="79">
        <v>104</v>
      </c>
    </row>
    <row r="375" spans="1:4" ht="22.35" customHeight="1" x14ac:dyDescent="0.2">
      <c r="A375" s="74"/>
      <c r="B375" s="81" t="s">
        <v>192</v>
      </c>
      <c r="C375" s="70"/>
      <c r="D375" s="79">
        <v>33</v>
      </c>
    </row>
    <row r="376" spans="1:4" ht="15" customHeight="1" x14ac:dyDescent="0.2">
      <c r="A376" s="74"/>
      <c r="B376" s="81" t="s">
        <v>198</v>
      </c>
      <c r="C376" s="70"/>
      <c r="D376" s="79">
        <v>3</v>
      </c>
    </row>
    <row r="377" spans="1:4" ht="20.100000000000001" customHeight="1" x14ac:dyDescent="0.2">
      <c r="A377" s="74"/>
      <c r="B377" s="81" t="s">
        <v>193</v>
      </c>
      <c r="C377" s="70"/>
      <c r="D377" s="79">
        <v>23</v>
      </c>
    </row>
    <row r="378" spans="1:4" ht="20.100000000000001" customHeight="1" x14ac:dyDescent="0.2">
      <c r="A378" s="74"/>
      <c r="B378" s="81" t="s">
        <v>194</v>
      </c>
      <c r="C378" s="70"/>
      <c r="D378" s="79">
        <v>112</v>
      </c>
    </row>
    <row r="379" spans="1:4" ht="20.100000000000001" customHeight="1" x14ac:dyDescent="0.2">
      <c r="A379" s="74"/>
      <c r="B379" s="81" t="s">
        <v>199</v>
      </c>
      <c r="C379" s="70"/>
      <c r="D379" s="79">
        <v>13</v>
      </c>
    </row>
    <row r="380" spans="1:4" ht="12" customHeight="1" x14ac:dyDescent="0.2">
      <c r="A380" s="74"/>
      <c r="B380" s="75"/>
      <c r="C380" s="70"/>
      <c r="D380" s="79"/>
    </row>
    <row r="381" spans="1:4" ht="20.100000000000001" customHeight="1" x14ac:dyDescent="0.2">
      <c r="A381" s="124" t="s">
        <v>200</v>
      </c>
      <c r="B381" s="124"/>
      <c r="C381" s="77"/>
      <c r="D381" s="80">
        <f>SUM(D383:D392)</f>
        <v>75</v>
      </c>
    </row>
    <row r="382" spans="1:4" ht="14.25" customHeight="1" x14ac:dyDescent="0.2">
      <c r="A382" s="74"/>
      <c r="B382" s="75"/>
      <c r="C382" s="70"/>
      <c r="D382" s="79"/>
    </row>
    <row r="383" spans="1:4" ht="20.100000000000001" customHeight="1" x14ac:dyDescent="0.2">
      <c r="A383" s="74"/>
      <c r="B383" s="82" t="s">
        <v>253</v>
      </c>
      <c r="C383" s="70"/>
      <c r="D383" s="79">
        <v>23</v>
      </c>
    </row>
    <row r="384" spans="1:4" ht="20.100000000000001" customHeight="1" x14ac:dyDescent="0.2">
      <c r="A384" s="74"/>
      <c r="B384" s="82" t="s">
        <v>254</v>
      </c>
      <c r="C384" s="70"/>
      <c r="D384" s="79">
        <v>8</v>
      </c>
    </row>
    <row r="385" spans="1:4" ht="18" customHeight="1" x14ac:dyDescent="0.2">
      <c r="A385" s="74"/>
      <c r="B385" s="82" t="s">
        <v>255</v>
      </c>
      <c r="C385" s="70"/>
      <c r="D385" s="79">
        <v>6</v>
      </c>
    </row>
    <row r="386" spans="1:4" ht="22.35" customHeight="1" x14ac:dyDescent="0.2">
      <c r="A386" s="74"/>
      <c r="B386" s="82" t="s">
        <v>256</v>
      </c>
      <c r="C386" s="70"/>
      <c r="D386" s="79">
        <v>4</v>
      </c>
    </row>
    <row r="387" spans="1:4" ht="19.5" customHeight="1" x14ac:dyDescent="0.2">
      <c r="A387" s="74"/>
      <c r="B387" s="82" t="s">
        <v>257</v>
      </c>
      <c r="C387" s="70"/>
      <c r="D387" s="79">
        <v>3</v>
      </c>
    </row>
    <row r="388" spans="1:4" ht="20.100000000000001" customHeight="1" x14ac:dyDescent="0.2">
      <c r="A388" s="74"/>
      <c r="B388" s="82" t="s">
        <v>349</v>
      </c>
      <c r="C388" s="70"/>
      <c r="D388" s="79">
        <v>1</v>
      </c>
    </row>
    <row r="389" spans="1:4" ht="20.100000000000001" customHeight="1" x14ac:dyDescent="0.2">
      <c r="A389" s="74"/>
      <c r="B389" s="82" t="s">
        <v>258</v>
      </c>
      <c r="C389" s="70"/>
      <c r="D389" s="79">
        <v>23</v>
      </c>
    </row>
    <row r="390" spans="1:4" ht="20.100000000000001" customHeight="1" x14ac:dyDescent="0.2">
      <c r="A390" s="74"/>
      <c r="B390" s="82" t="s">
        <v>461</v>
      </c>
      <c r="C390" s="70"/>
      <c r="D390" s="79">
        <v>5</v>
      </c>
    </row>
    <row r="391" spans="1:4" ht="20.100000000000001" customHeight="1" x14ac:dyDescent="0.2">
      <c r="A391" s="74"/>
      <c r="B391" s="82" t="s">
        <v>259</v>
      </c>
      <c r="C391" s="70"/>
      <c r="D391" s="79">
        <v>1</v>
      </c>
    </row>
    <row r="392" spans="1:4" ht="20.100000000000001" customHeight="1" x14ac:dyDescent="0.2">
      <c r="A392" s="74"/>
      <c r="B392" s="82" t="s">
        <v>25</v>
      </c>
      <c r="C392" s="70"/>
      <c r="D392" s="79">
        <v>1</v>
      </c>
    </row>
    <row r="393" spans="1:4" ht="8.1" customHeight="1" x14ac:dyDescent="0.2">
      <c r="A393" s="74"/>
      <c r="B393" s="75"/>
      <c r="C393" s="70"/>
      <c r="D393" s="79"/>
    </row>
    <row r="394" spans="1:4" ht="22.35" customHeight="1" x14ac:dyDescent="0.2">
      <c r="A394" s="124" t="s">
        <v>214</v>
      </c>
      <c r="B394" s="124"/>
      <c r="C394" s="77"/>
      <c r="D394" s="80">
        <f>SUM(D396:D397)</f>
        <v>30</v>
      </c>
    </row>
    <row r="395" spans="1:4" ht="8.1" customHeight="1" x14ac:dyDescent="0.2">
      <c r="A395" s="74"/>
      <c r="B395" s="75"/>
      <c r="C395" s="70"/>
      <c r="D395" s="79"/>
    </row>
    <row r="396" spans="1:4" ht="20.100000000000001" customHeight="1" x14ac:dyDescent="0.2">
      <c r="A396" s="74"/>
      <c r="B396" s="82" t="s">
        <v>215</v>
      </c>
      <c r="C396" s="70"/>
      <c r="D396" s="79">
        <v>11</v>
      </c>
    </row>
    <row r="397" spans="1:4" ht="20.100000000000001" customHeight="1" x14ac:dyDescent="0.2">
      <c r="A397" s="74"/>
      <c r="B397" s="82" t="s">
        <v>216</v>
      </c>
      <c r="C397" s="70"/>
      <c r="D397" s="79">
        <v>19</v>
      </c>
    </row>
    <row r="398" spans="1:4" ht="8.1" customHeight="1" x14ac:dyDescent="0.2">
      <c r="A398" s="74"/>
      <c r="B398" s="75"/>
      <c r="C398" s="70"/>
      <c r="D398" s="79"/>
    </row>
    <row r="399" spans="1:4" ht="22.35" customHeight="1" x14ac:dyDescent="0.2">
      <c r="A399" s="126" t="s">
        <v>338</v>
      </c>
      <c r="B399" s="126"/>
      <c r="C399" s="77"/>
      <c r="D399" s="78">
        <f>D401+D417</f>
        <v>1264</v>
      </c>
    </row>
    <row r="400" spans="1:4" ht="8.1" customHeight="1" x14ac:dyDescent="0.2">
      <c r="A400" s="74"/>
      <c r="B400" s="75"/>
      <c r="C400" s="70"/>
      <c r="D400" s="79"/>
    </row>
    <row r="401" spans="1:4" ht="20.100000000000001" customHeight="1" x14ac:dyDescent="0.2">
      <c r="A401" s="124" t="s">
        <v>11</v>
      </c>
      <c r="B401" s="124"/>
      <c r="C401" s="77"/>
      <c r="D401" s="80">
        <f>D403+D413</f>
        <v>673</v>
      </c>
    </row>
    <row r="402" spans="1:4" ht="8.1" customHeight="1" x14ac:dyDescent="0.2">
      <c r="A402" s="74"/>
      <c r="B402" s="81"/>
      <c r="C402" s="70"/>
      <c r="D402" s="79"/>
    </row>
    <row r="403" spans="1:4" ht="20.100000000000001" customHeight="1" x14ac:dyDescent="0.2">
      <c r="A403" s="125" t="s">
        <v>12</v>
      </c>
      <c r="B403" s="125"/>
      <c r="C403" s="77"/>
      <c r="D403" s="80">
        <f>SUM(D405:D411)</f>
        <v>672</v>
      </c>
    </row>
    <row r="404" spans="1:4" ht="12" customHeight="1" x14ac:dyDescent="0.2">
      <c r="A404" s="74"/>
      <c r="B404" s="81"/>
      <c r="C404" s="70"/>
      <c r="D404" s="79"/>
    </row>
    <row r="405" spans="1:4" ht="20.100000000000001" customHeight="1" x14ac:dyDescent="0.2">
      <c r="A405" s="74"/>
      <c r="B405" s="81" t="s">
        <v>476</v>
      </c>
      <c r="C405" s="70"/>
      <c r="D405" s="79">
        <v>430</v>
      </c>
    </row>
    <row r="406" spans="1:4" ht="20.100000000000001" customHeight="1" x14ac:dyDescent="0.2">
      <c r="A406" s="74"/>
      <c r="B406" s="81" t="s">
        <v>462</v>
      </c>
      <c r="C406" s="70"/>
      <c r="D406" s="79">
        <v>34</v>
      </c>
    </row>
    <row r="407" spans="1:4" ht="20.100000000000001" customHeight="1" x14ac:dyDescent="0.2">
      <c r="A407" s="74"/>
      <c r="B407" s="81" t="s">
        <v>463</v>
      </c>
      <c r="C407" s="70"/>
      <c r="D407" s="79">
        <v>69</v>
      </c>
    </row>
    <row r="408" spans="1:4" ht="20.100000000000001" customHeight="1" x14ac:dyDescent="0.2">
      <c r="A408" s="74"/>
      <c r="B408" s="81" t="s">
        <v>464</v>
      </c>
      <c r="C408" s="70"/>
      <c r="D408" s="79">
        <v>4</v>
      </c>
    </row>
    <row r="409" spans="1:4" ht="16.5" customHeight="1" x14ac:dyDescent="0.2">
      <c r="A409" s="74"/>
      <c r="B409" s="81" t="s">
        <v>465</v>
      </c>
      <c r="C409" s="70"/>
      <c r="D409" s="79">
        <v>50</v>
      </c>
    </row>
    <row r="410" spans="1:4" ht="20.100000000000001" customHeight="1" x14ac:dyDescent="0.2">
      <c r="A410" s="74"/>
      <c r="B410" s="81" t="s">
        <v>466</v>
      </c>
      <c r="C410" s="70"/>
      <c r="D410" s="79">
        <v>60</v>
      </c>
    </row>
    <row r="411" spans="1:4" ht="18.75" customHeight="1" x14ac:dyDescent="0.2">
      <c r="A411" s="74"/>
      <c r="B411" s="81" t="s">
        <v>467</v>
      </c>
      <c r="C411" s="70"/>
      <c r="D411" s="79">
        <v>25</v>
      </c>
    </row>
    <row r="412" spans="1:4" ht="16.5" customHeight="1" x14ac:dyDescent="0.2">
      <c r="A412" s="74"/>
      <c r="B412" s="81"/>
      <c r="C412" s="70"/>
      <c r="D412" s="79"/>
    </row>
    <row r="413" spans="1:4" ht="20.100000000000001" customHeight="1" x14ac:dyDescent="0.2">
      <c r="A413" s="125" t="s">
        <v>15</v>
      </c>
      <c r="B413" s="125"/>
      <c r="C413" s="77"/>
      <c r="D413" s="80">
        <f>SUM(D415:D415)</f>
        <v>1</v>
      </c>
    </row>
    <row r="414" spans="1:4" ht="9" customHeight="1" x14ac:dyDescent="0.2">
      <c r="A414" s="74"/>
      <c r="B414" s="81"/>
      <c r="C414" s="70"/>
      <c r="D414" s="79"/>
    </row>
    <row r="415" spans="1:4" ht="20.100000000000001" customHeight="1" x14ac:dyDescent="0.2">
      <c r="A415" s="74"/>
      <c r="B415" s="92" t="s">
        <v>260</v>
      </c>
      <c r="C415" s="32"/>
      <c r="D415" s="86">
        <v>1</v>
      </c>
    </row>
    <row r="416" spans="1:4" ht="14.25" x14ac:dyDescent="0.2">
      <c r="A416" s="74"/>
      <c r="B416" s="81"/>
      <c r="C416" s="70"/>
      <c r="D416" s="79"/>
    </row>
    <row r="417" spans="1:4" ht="15" x14ac:dyDescent="0.2">
      <c r="A417" s="124" t="s">
        <v>30</v>
      </c>
      <c r="B417" s="124"/>
      <c r="C417" s="77"/>
      <c r="D417" s="80">
        <f>D419+D429+D437</f>
        <v>591</v>
      </c>
    </row>
    <row r="418" spans="1:4" ht="14.25" x14ac:dyDescent="0.2">
      <c r="A418" s="74"/>
      <c r="B418" s="81"/>
      <c r="C418" s="70"/>
      <c r="D418" s="79"/>
    </row>
    <row r="419" spans="1:4" ht="15" x14ac:dyDescent="0.2">
      <c r="A419" s="125" t="s">
        <v>31</v>
      </c>
      <c r="B419" s="125"/>
      <c r="C419" s="77"/>
      <c r="D419" s="80">
        <f>SUM(D421:D427)</f>
        <v>178</v>
      </c>
    </row>
    <row r="420" spans="1:4" ht="14.25" x14ac:dyDescent="0.2">
      <c r="A420" s="74"/>
      <c r="B420" s="81"/>
      <c r="C420" s="70"/>
      <c r="D420" s="79"/>
    </row>
    <row r="421" spans="1:4" ht="18" customHeight="1" x14ac:dyDescent="0.2">
      <c r="A421" s="74"/>
      <c r="B421" s="85" t="s">
        <v>261</v>
      </c>
      <c r="C421" s="32"/>
      <c r="D421" s="86">
        <v>47</v>
      </c>
    </row>
    <row r="422" spans="1:4" ht="16.5" customHeight="1" x14ac:dyDescent="0.2">
      <c r="A422" s="74"/>
      <c r="B422" s="85" t="s">
        <v>262</v>
      </c>
      <c r="C422" s="32"/>
      <c r="D422" s="86">
        <v>78</v>
      </c>
    </row>
    <row r="423" spans="1:4" ht="18.75" customHeight="1" x14ac:dyDescent="0.2">
      <c r="A423" s="74"/>
      <c r="B423" s="85" t="s">
        <v>263</v>
      </c>
      <c r="C423" s="32"/>
      <c r="D423" s="86">
        <v>3</v>
      </c>
    </row>
    <row r="424" spans="1:4" ht="15" customHeight="1" x14ac:dyDescent="0.2">
      <c r="A424" s="74"/>
      <c r="B424" s="85" t="s">
        <v>264</v>
      </c>
      <c r="C424" s="32"/>
      <c r="D424" s="86">
        <v>1</v>
      </c>
    </row>
    <row r="425" spans="1:4" ht="18.75" customHeight="1" x14ac:dyDescent="0.2">
      <c r="A425" s="74"/>
      <c r="B425" s="85" t="s">
        <v>350</v>
      </c>
      <c r="C425" s="32"/>
      <c r="D425" s="86">
        <v>4</v>
      </c>
    </row>
    <row r="426" spans="1:4" ht="16.5" customHeight="1" x14ac:dyDescent="0.2">
      <c r="A426" s="74"/>
      <c r="B426" s="85" t="s">
        <v>265</v>
      </c>
      <c r="C426" s="32"/>
      <c r="D426" s="86">
        <v>32</v>
      </c>
    </row>
    <row r="427" spans="1:4" ht="18" customHeight="1" x14ac:dyDescent="0.2">
      <c r="A427" s="74"/>
      <c r="B427" s="85" t="s">
        <v>351</v>
      </c>
      <c r="C427" s="32"/>
      <c r="D427" s="86">
        <v>13</v>
      </c>
    </row>
    <row r="428" spans="1:4" ht="10.5" customHeight="1" x14ac:dyDescent="0.2">
      <c r="A428" s="74"/>
      <c r="B428" s="81"/>
      <c r="C428" s="70"/>
      <c r="D428" s="79"/>
    </row>
    <row r="429" spans="1:4" ht="23.25" customHeight="1" x14ac:dyDescent="0.2">
      <c r="A429" s="125" t="s">
        <v>37</v>
      </c>
      <c r="B429" s="125"/>
      <c r="C429" s="77"/>
      <c r="D429" s="80">
        <f>SUM(D431:D435)</f>
        <v>275</v>
      </c>
    </row>
    <row r="430" spans="1:4" ht="14.25" x14ac:dyDescent="0.2">
      <c r="A430" s="74"/>
      <c r="B430" s="81"/>
      <c r="C430" s="70"/>
      <c r="D430" s="79"/>
    </row>
    <row r="431" spans="1:4" ht="18" customHeight="1" x14ac:dyDescent="0.2">
      <c r="A431" s="74"/>
      <c r="B431" s="82" t="s">
        <v>266</v>
      </c>
      <c r="C431" s="70"/>
      <c r="D431" s="79">
        <v>239</v>
      </c>
    </row>
    <row r="432" spans="1:4" ht="16.5" customHeight="1" x14ac:dyDescent="0.2">
      <c r="A432" s="74"/>
      <c r="B432" s="82" t="s">
        <v>267</v>
      </c>
      <c r="C432" s="70"/>
      <c r="D432" s="79">
        <v>12</v>
      </c>
    </row>
    <row r="433" spans="1:4" ht="16.5" customHeight="1" x14ac:dyDescent="0.2">
      <c r="A433" s="74"/>
      <c r="B433" s="82" t="s">
        <v>268</v>
      </c>
      <c r="C433" s="70"/>
      <c r="D433" s="79">
        <v>10</v>
      </c>
    </row>
    <row r="434" spans="1:4" ht="16.5" customHeight="1" x14ac:dyDescent="0.2">
      <c r="A434" s="74"/>
      <c r="B434" s="82" t="s">
        <v>269</v>
      </c>
      <c r="C434" s="70"/>
      <c r="D434" s="79">
        <v>11</v>
      </c>
    </row>
    <row r="435" spans="1:4" ht="15" customHeight="1" x14ac:dyDescent="0.2">
      <c r="A435" s="74"/>
      <c r="B435" s="82" t="s">
        <v>25</v>
      </c>
      <c r="C435" s="32"/>
      <c r="D435" s="86">
        <v>3</v>
      </c>
    </row>
    <row r="436" spans="1:4" ht="14.25" x14ac:dyDescent="0.2">
      <c r="A436" s="74"/>
      <c r="B436" s="81"/>
      <c r="C436" s="70"/>
      <c r="D436" s="79"/>
    </row>
    <row r="437" spans="1:4" ht="18" customHeight="1" x14ac:dyDescent="0.2">
      <c r="A437" s="125" t="s">
        <v>76</v>
      </c>
      <c r="B437" s="125"/>
      <c r="C437" s="77"/>
      <c r="D437" s="80">
        <f>SUM(D439:D440)</f>
        <v>138</v>
      </c>
    </row>
    <row r="438" spans="1:4" ht="12" customHeight="1" x14ac:dyDescent="0.2">
      <c r="A438" s="74"/>
      <c r="B438" s="81"/>
      <c r="C438" s="70"/>
      <c r="D438" s="79"/>
    </row>
    <row r="439" spans="1:4" ht="14.25" x14ac:dyDescent="0.2">
      <c r="A439" s="74"/>
      <c r="B439" s="83" t="s">
        <v>270</v>
      </c>
      <c r="C439" s="32"/>
      <c r="D439" s="86">
        <v>135</v>
      </c>
    </row>
    <row r="440" spans="1:4" ht="15.75" customHeight="1" x14ac:dyDescent="0.2">
      <c r="A440" s="74"/>
      <c r="B440" s="83" t="s">
        <v>25</v>
      </c>
      <c r="C440" s="32"/>
      <c r="D440" s="86">
        <v>3</v>
      </c>
    </row>
    <row r="441" spans="1:4" ht="15" x14ac:dyDescent="0.2">
      <c r="A441" s="74"/>
      <c r="B441" s="75"/>
      <c r="C441" s="70"/>
      <c r="D441" s="79"/>
    </row>
    <row r="442" spans="1:4" ht="21.75" customHeight="1" x14ac:dyDescent="0.2">
      <c r="A442" s="126" t="s">
        <v>468</v>
      </c>
      <c r="B442" s="126"/>
      <c r="C442" s="77"/>
      <c r="D442" s="78">
        <f>+D444+D455</f>
        <v>786</v>
      </c>
    </row>
    <row r="443" spans="1:4" ht="14.25" x14ac:dyDescent="0.2">
      <c r="A443" s="74"/>
      <c r="B443" s="81"/>
      <c r="C443" s="70"/>
      <c r="D443" s="79"/>
    </row>
    <row r="444" spans="1:4" ht="15" x14ac:dyDescent="0.2">
      <c r="A444" s="124" t="s">
        <v>11</v>
      </c>
      <c r="B444" s="124"/>
      <c r="C444" s="70"/>
      <c r="D444" s="80">
        <f>D446</f>
        <v>518</v>
      </c>
    </row>
    <row r="445" spans="1:4" ht="14.25" x14ac:dyDescent="0.2">
      <c r="A445" s="74"/>
      <c r="B445" s="81"/>
      <c r="C445" s="70"/>
      <c r="D445" s="79"/>
    </row>
    <row r="446" spans="1:4" ht="15" x14ac:dyDescent="0.2">
      <c r="A446" s="124" t="s">
        <v>12</v>
      </c>
      <c r="B446" s="124"/>
      <c r="C446" s="70"/>
      <c r="D446" s="80">
        <f>SUM(D448:D453)</f>
        <v>518</v>
      </c>
    </row>
    <row r="447" spans="1:4" ht="14.25" x14ac:dyDescent="0.2">
      <c r="A447" s="74"/>
      <c r="B447" s="81"/>
      <c r="C447" s="70"/>
      <c r="D447" s="79"/>
    </row>
    <row r="448" spans="1:4" ht="17.25" customHeight="1" x14ac:dyDescent="0.2">
      <c r="A448" s="74"/>
      <c r="B448" s="92" t="s">
        <v>271</v>
      </c>
      <c r="C448" s="32"/>
      <c r="D448" s="86">
        <v>40</v>
      </c>
    </row>
    <row r="449" spans="1:4" ht="17.25" customHeight="1" x14ac:dyDescent="0.2">
      <c r="A449" s="74"/>
      <c r="B449" s="92" t="s">
        <v>272</v>
      </c>
      <c r="C449" s="72"/>
      <c r="D449" s="88"/>
    </row>
    <row r="450" spans="1:4" ht="15.75" customHeight="1" x14ac:dyDescent="0.2">
      <c r="A450" s="74"/>
      <c r="B450" s="92" t="s">
        <v>273</v>
      </c>
      <c r="C450" s="32"/>
      <c r="D450" s="86">
        <v>165</v>
      </c>
    </row>
    <row r="451" spans="1:4" ht="18.75" customHeight="1" x14ac:dyDescent="0.2">
      <c r="A451" s="74"/>
      <c r="B451" s="92" t="s">
        <v>469</v>
      </c>
      <c r="C451" s="32"/>
      <c r="D451" s="86">
        <v>60</v>
      </c>
    </row>
    <row r="452" spans="1:4" ht="18.75" customHeight="1" x14ac:dyDescent="0.2">
      <c r="A452" s="74"/>
      <c r="B452" s="92" t="s">
        <v>470</v>
      </c>
      <c r="C452" s="32"/>
      <c r="D452" s="86">
        <v>10</v>
      </c>
    </row>
    <row r="453" spans="1:4" ht="18.75" customHeight="1" x14ac:dyDescent="0.2">
      <c r="A453" s="74"/>
      <c r="B453" s="92" t="s">
        <v>274</v>
      </c>
      <c r="C453" s="32"/>
      <c r="D453" s="86">
        <v>243</v>
      </c>
    </row>
    <row r="454" spans="1:4" ht="14.25" x14ac:dyDescent="0.2">
      <c r="A454" s="74"/>
      <c r="B454" s="81"/>
      <c r="C454" s="70"/>
      <c r="D454" s="79"/>
    </row>
    <row r="455" spans="1:4" ht="21" customHeight="1" x14ac:dyDescent="0.2">
      <c r="A455" s="124" t="s">
        <v>30</v>
      </c>
      <c r="B455" s="124"/>
      <c r="C455" s="70"/>
      <c r="D455" s="80">
        <f>SUM(D457:D464)</f>
        <v>268</v>
      </c>
    </row>
    <row r="456" spans="1:4" ht="14.25" x14ac:dyDescent="0.2">
      <c r="A456" s="74"/>
      <c r="B456" s="81"/>
      <c r="C456" s="70"/>
      <c r="D456" s="79"/>
    </row>
    <row r="457" spans="1:4" ht="18.75" customHeight="1" x14ac:dyDescent="0.2">
      <c r="A457" s="74"/>
      <c r="B457" s="82" t="s">
        <v>471</v>
      </c>
      <c r="C457" s="70"/>
      <c r="D457" s="79">
        <v>4</v>
      </c>
    </row>
    <row r="458" spans="1:4" ht="18.75" customHeight="1" x14ac:dyDescent="0.2">
      <c r="A458" s="74"/>
      <c r="B458" s="82" t="s">
        <v>275</v>
      </c>
      <c r="C458" s="70"/>
      <c r="D458" s="79">
        <v>28</v>
      </c>
    </row>
    <row r="459" spans="1:4" ht="17.25" customHeight="1" x14ac:dyDescent="0.2">
      <c r="A459" s="74"/>
      <c r="B459" s="82" t="s">
        <v>276</v>
      </c>
      <c r="C459" s="70"/>
      <c r="D459" s="79">
        <v>1</v>
      </c>
    </row>
    <row r="460" spans="1:4" ht="18" customHeight="1" x14ac:dyDescent="0.2">
      <c r="A460" s="74"/>
      <c r="B460" s="82" t="s">
        <v>472</v>
      </c>
      <c r="C460" s="70"/>
      <c r="D460" s="79">
        <v>22</v>
      </c>
    </row>
    <row r="461" spans="1:4" ht="16.5" customHeight="1" x14ac:dyDescent="0.2">
      <c r="A461" s="74"/>
      <c r="B461" s="82" t="s">
        <v>473</v>
      </c>
      <c r="C461" s="70"/>
      <c r="D461" s="79">
        <v>189</v>
      </c>
    </row>
    <row r="462" spans="1:4" ht="18.75" customHeight="1" x14ac:dyDescent="0.2">
      <c r="A462" s="74"/>
      <c r="B462" s="82" t="s">
        <v>277</v>
      </c>
      <c r="C462" s="70"/>
      <c r="D462" s="79">
        <v>12</v>
      </c>
    </row>
    <row r="463" spans="1:4" ht="18" customHeight="1" x14ac:dyDescent="0.2">
      <c r="A463" s="74"/>
      <c r="B463" s="82" t="s">
        <v>474</v>
      </c>
      <c r="C463" s="70"/>
      <c r="D463" s="79">
        <v>9</v>
      </c>
    </row>
    <row r="464" spans="1:4" ht="18.75" customHeight="1" x14ac:dyDescent="0.2">
      <c r="A464" s="74"/>
      <c r="B464" s="82" t="s">
        <v>25</v>
      </c>
      <c r="C464" s="70"/>
      <c r="D464" s="79">
        <v>3</v>
      </c>
    </row>
  </sheetData>
  <sortState ref="B451:D455">
    <sortCondition ref="B451"/>
  </sortState>
  <mergeCells count="41">
    <mergeCell ref="A234:B234"/>
    <mergeCell ref="A13:B13"/>
    <mergeCell ref="D2:D3"/>
    <mergeCell ref="D4:D5"/>
    <mergeCell ref="A6:D7"/>
    <mergeCell ref="A9:B9"/>
    <mergeCell ref="A11:B11"/>
    <mergeCell ref="A66:D67"/>
    <mergeCell ref="A69:B69"/>
    <mergeCell ref="A71:B71"/>
    <mergeCell ref="A174:B174"/>
    <mergeCell ref="A215:B215"/>
    <mergeCell ref="A49:B49"/>
    <mergeCell ref="A40:B40"/>
    <mergeCell ref="A45:B45"/>
    <mergeCell ref="A51:B51"/>
    <mergeCell ref="A62:B62"/>
    <mergeCell ref="A20:B20"/>
    <mergeCell ref="A23:B23"/>
    <mergeCell ref="A25:B25"/>
    <mergeCell ref="A36:B36"/>
    <mergeCell ref="A38:B38"/>
    <mergeCell ref="A240:B240"/>
    <mergeCell ref="A270:D271"/>
    <mergeCell ref="A273:B273"/>
    <mergeCell ref="A275:B275"/>
    <mergeCell ref="A413:B413"/>
    <mergeCell ref="A394:B394"/>
    <mergeCell ref="A399:B399"/>
    <mergeCell ref="A401:B401"/>
    <mergeCell ref="A403:B403"/>
    <mergeCell ref="A381:B381"/>
    <mergeCell ref="A361:B361"/>
    <mergeCell ref="A417:B417"/>
    <mergeCell ref="A419:B419"/>
    <mergeCell ref="A455:B455"/>
    <mergeCell ref="A429:B429"/>
    <mergeCell ref="A437:B437"/>
    <mergeCell ref="A442:B442"/>
    <mergeCell ref="A444:B444"/>
    <mergeCell ref="A446:B446"/>
  </mergeCells>
  <hyperlinks>
    <hyperlink ref="D1" location="Índice!A1" display="índice"/>
  </hyperlinks>
  <printOptions horizontalCentered="1"/>
  <pageMargins left="0.17" right="0.17" top="0.15748031496062992" bottom="0.15748031496062992" header="0" footer="0"/>
  <pageSetup paperSize="9" scale="60" orientation="portrait" r:id="rId1"/>
  <headerFooter alignWithMargins="0"/>
  <rowBreaks count="5" manualBreakCount="5">
    <brk id="46" max="3" man="1"/>
    <brk id="144" max="3" man="1"/>
    <brk id="183" max="3" man="1"/>
    <brk id="237" max="3" man="1"/>
    <brk id="355" max="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K154"/>
  <sheetViews>
    <sheetView showGridLines="0" zoomScale="85" zoomScaleNormal="85" zoomScaleSheetLayoutView="100" workbookViewId="0">
      <pane ySplit="7" topLeftCell="A8" activePane="bottomLeft" state="frozen"/>
      <selection activeCell="J241" sqref="J241"/>
      <selection pane="bottomLeft"/>
    </sheetView>
  </sheetViews>
  <sheetFormatPr baseColWidth="10" defaultColWidth="8.5703125" defaultRowHeight="12.75" x14ac:dyDescent="0.2"/>
  <cols>
    <col min="1" max="1" width="3" style="50" customWidth="1"/>
    <col min="2" max="2" width="97.5703125" style="35" customWidth="1"/>
    <col min="3" max="3" width="1.5703125" style="36" customWidth="1"/>
    <col min="4" max="4" width="17.42578125" style="35" customWidth="1"/>
    <col min="5" max="5" width="1.5703125" style="51" customWidth="1"/>
    <col min="6" max="34" width="8.5703125" style="51"/>
    <col min="35" max="255" width="8.5703125" style="35"/>
    <col min="256" max="256" width="3" style="35" customWidth="1"/>
    <col min="257" max="257" width="91.42578125" style="35" customWidth="1"/>
    <col min="258" max="258" width="1.5703125" style="35" customWidth="1"/>
    <col min="259" max="259" width="0" style="35" hidden="1" customWidth="1"/>
    <col min="260" max="260" width="17.42578125" style="35" customWidth="1"/>
    <col min="261" max="261" width="1.5703125" style="35" customWidth="1"/>
    <col min="262" max="511" width="8.5703125" style="35"/>
    <col min="512" max="512" width="3" style="35" customWidth="1"/>
    <col min="513" max="513" width="91.42578125" style="35" customWidth="1"/>
    <col min="514" max="514" width="1.5703125" style="35" customWidth="1"/>
    <col min="515" max="515" width="0" style="35" hidden="1" customWidth="1"/>
    <col min="516" max="516" width="17.42578125" style="35" customWidth="1"/>
    <col min="517" max="517" width="1.5703125" style="35" customWidth="1"/>
    <col min="518" max="767" width="8.5703125" style="35"/>
    <col min="768" max="768" width="3" style="35" customWidth="1"/>
    <col min="769" max="769" width="91.42578125" style="35" customWidth="1"/>
    <col min="770" max="770" width="1.5703125" style="35" customWidth="1"/>
    <col min="771" max="771" width="0" style="35" hidden="1" customWidth="1"/>
    <col min="772" max="772" width="17.42578125" style="35" customWidth="1"/>
    <col min="773" max="773" width="1.5703125" style="35" customWidth="1"/>
    <col min="774" max="1023" width="8.5703125" style="35"/>
    <col min="1024" max="1024" width="3" style="35" customWidth="1"/>
    <col min="1025" max="1025" width="91.42578125" style="35" customWidth="1"/>
    <col min="1026" max="1026" width="1.5703125" style="35" customWidth="1"/>
    <col min="1027" max="1027" width="0" style="35" hidden="1" customWidth="1"/>
    <col min="1028" max="1028" width="17.42578125" style="35" customWidth="1"/>
    <col min="1029" max="1029" width="1.5703125" style="35" customWidth="1"/>
    <col min="1030" max="1279" width="8.5703125" style="35"/>
    <col min="1280" max="1280" width="3" style="35" customWidth="1"/>
    <col min="1281" max="1281" width="91.42578125" style="35" customWidth="1"/>
    <col min="1282" max="1282" width="1.5703125" style="35" customWidth="1"/>
    <col min="1283" max="1283" width="0" style="35" hidden="1" customWidth="1"/>
    <col min="1284" max="1284" width="17.42578125" style="35" customWidth="1"/>
    <col min="1285" max="1285" width="1.5703125" style="35" customWidth="1"/>
    <col min="1286" max="1535" width="8.5703125" style="35"/>
    <col min="1536" max="1536" width="3" style="35" customWidth="1"/>
    <col min="1537" max="1537" width="91.42578125" style="35" customWidth="1"/>
    <col min="1538" max="1538" width="1.5703125" style="35" customWidth="1"/>
    <col min="1539" max="1539" width="0" style="35" hidden="1" customWidth="1"/>
    <col min="1540" max="1540" width="17.42578125" style="35" customWidth="1"/>
    <col min="1541" max="1541" width="1.5703125" style="35" customWidth="1"/>
    <col min="1542" max="1791" width="8.5703125" style="35"/>
    <col min="1792" max="1792" width="3" style="35" customWidth="1"/>
    <col min="1793" max="1793" width="91.42578125" style="35" customWidth="1"/>
    <col min="1794" max="1794" width="1.5703125" style="35" customWidth="1"/>
    <col min="1795" max="1795" width="0" style="35" hidden="1" customWidth="1"/>
    <col min="1796" max="1796" width="17.42578125" style="35" customWidth="1"/>
    <col min="1797" max="1797" width="1.5703125" style="35" customWidth="1"/>
    <col min="1798" max="2047" width="8.5703125" style="35"/>
    <col min="2048" max="2048" width="3" style="35" customWidth="1"/>
    <col min="2049" max="2049" width="91.42578125" style="35" customWidth="1"/>
    <col min="2050" max="2050" width="1.5703125" style="35" customWidth="1"/>
    <col min="2051" max="2051" width="0" style="35" hidden="1" customWidth="1"/>
    <col min="2052" max="2052" width="17.42578125" style="35" customWidth="1"/>
    <col min="2053" max="2053" width="1.5703125" style="35" customWidth="1"/>
    <col min="2054" max="2303" width="8.5703125" style="35"/>
    <col min="2304" max="2304" width="3" style="35" customWidth="1"/>
    <col min="2305" max="2305" width="91.42578125" style="35" customWidth="1"/>
    <col min="2306" max="2306" width="1.5703125" style="35" customWidth="1"/>
    <col min="2307" max="2307" width="0" style="35" hidden="1" customWidth="1"/>
    <col min="2308" max="2308" width="17.42578125" style="35" customWidth="1"/>
    <col min="2309" max="2309" width="1.5703125" style="35" customWidth="1"/>
    <col min="2310" max="2559" width="8.5703125" style="35"/>
    <col min="2560" max="2560" width="3" style="35" customWidth="1"/>
    <col min="2561" max="2561" width="91.42578125" style="35" customWidth="1"/>
    <col min="2562" max="2562" width="1.5703125" style="35" customWidth="1"/>
    <col min="2563" max="2563" width="0" style="35" hidden="1" customWidth="1"/>
    <col min="2564" max="2564" width="17.42578125" style="35" customWidth="1"/>
    <col min="2565" max="2565" width="1.5703125" style="35" customWidth="1"/>
    <col min="2566" max="2815" width="8.5703125" style="35"/>
    <col min="2816" max="2816" width="3" style="35" customWidth="1"/>
    <col min="2817" max="2817" width="91.42578125" style="35" customWidth="1"/>
    <col min="2818" max="2818" width="1.5703125" style="35" customWidth="1"/>
    <col min="2819" max="2819" width="0" style="35" hidden="1" customWidth="1"/>
    <col min="2820" max="2820" width="17.42578125" style="35" customWidth="1"/>
    <col min="2821" max="2821" width="1.5703125" style="35" customWidth="1"/>
    <col min="2822" max="3071" width="8.5703125" style="35"/>
    <col min="3072" max="3072" width="3" style="35" customWidth="1"/>
    <col min="3073" max="3073" width="91.42578125" style="35" customWidth="1"/>
    <col min="3074" max="3074" width="1.5703125" style="35" customWidth="1"/>
    <col min="3075" max="3075" width="0" style="35" hidden="1" customWidth="1"/>
    <col min="3076" max="3076" width="17.42578125" style="35" customWidth="1"/>
    <col min="3077" max="3077" width="1.5703125" style="35" customWidth="1"/>
    <col min="3078" max="3327" width="8.5703125" style="35"/>
    <col min="3328" max="3328" width="3" style="35" customWidth="1"/>
    <col min="3329" max="3329" width="91.42578125" style="35" customWidth="1"/>
    <col min="3330" max="3330" width="1.5703125" style="35" customWidth="1"/>
    <col min="3331" max="3331" width="0" style="35" hidden="1" customWidth="1"/>
    <col min="3332" max="3332" width="17.42578125" style="35" customWidth="1"/>
    <col min="3333" max="3333" width="1.5703125" style="35" customWidth="1"/>
    <col min="3334" max="3583" width="8.5703125" style="35"/>
    <col min="3584" max="3584" width="3" style="35" customWidth="1"/>
    <col min="3585" max="3585" width="91.42578125" style="35" customWidth="1"/>
    <col min="3586" max="3586" width="1.5703125" style="35" customWidth="1"/>
    <col min="3587" max="3587" width="0" style="35" hidden="1" customWidth="1"/>
    <col min="3588" max="3588" width="17.42578125" style="35" customWidth="1"/>
    <col min="3589" max="3589" width="1.5703125" style="35" customWidth="1"/>
    <col min="3590" max="3839" width="8.5703125" style="35"/>
    <col min="3840" max="3840" width="3" style="35" customWidth="1"/>
    <col min="3841" max="3841" width="91.42578125" style="35" customWidth="1"/>
    <col min="3842" max="3842" width="1.5703125" style="35" customWidth="1"/>
    <col min="3843" max="3843" width="0" style="35" hidden="1" customWidth="1"/>
    <col min="3844" max="3844" width="17.42578125" style="35" customWidth="1"/>
    <col min="3845" max="3845" width="1.5703125" style="35" customWidth="1"/>
    <col min="3846" max="4095" width="8.5703125" style="35"/>
    <col min="4096" max="4096" width="3" style="35" customWidth="1"/>
    <col min="4097" max="4097" width="91.42578125" style="35" customWidth="1"/>
    <col min="4098" max="4098" width="1.5703125" style="35" customWidth="1"/>
    <col min="4099" max="4099" width="0" style="35" hidden="1" customWidth="1"/>
    <col min="4100" max="4100" width="17.42578125" style="35" customWidth="1"/>
    <col min="4101" max="4101" width="1.5703125" style="35" customWidth="1"/>
    <col min="4102" max="4351" width="8.5703125" style="35"/>
    <col min="4352" max="4352" width="3" style="35" customWidth="1"/>
    <col min="4353" max="4353" width="91.42578125" style="35" customWidth="1"/>
    <col min="4354" max="4354" width="1.5703125" style="35" customWidth="1"/>
    <col min="4355" max="4355" width="0" style="35" hidden="1" customWidth="1"/>
    <col min="4356" max="4356" width="17.42578125" style="35" customWidth="1"/>
    <col min="4357" max="4357" width="1.5703125" style="35" customWidth="1"/>
    <col min="4358" max="4607" width="8.5703125" style="35"/>
    <col min="4608" max="4608" width="3" style="35" customWidth="1"/>
    <col min="4609" max="4609" width="91.42578125" style="35" customWidth="1"/>
    <col min="4610" max="4610" width="1.5703125" style="35" customWidth="1"/>
    <col min="4611" max="4611" width="0" style="35" hidden="1" customWidth="1"/>
    <col min="4612" max="4612" width="17.42578125" style="35" customWidth="1"/>
    <col min="4613" max="4613" width="1.5703125" style="35" customWidth="1"/>
    <col min="4614" max="4863" width="8.5703125" style="35"/>
    <col min="4864" max="4864" width="3" style="35" customWidth="1"/>
    <col min="4865" max="4865" width="91.42578125" style="35" customWidth="1"/>
    <col min="4866" max="4866" width="1.5703125" style="35" customWidth="1"/>
    <col min="4867" max="4867" width="0" style="35" hidden="1" customWidth="1"/>
    <col min="4868" max="4868" width="17.42578125" style="35" customWidth="1"/>
    <col min="4869" max="4869" width="1.5703125" style="35" customWidth="1"/>
    <col min="4870" max="5119" width="8.5703125" style="35"/>
    <col min="5120" max="5120" width="3" style="35" customWidth="1"/>
    <col min="5121" max="5121" width="91.42578125" style="35" customWidth="1"/>
    <col min="5122" max="5122" width="1.5703125" style="35" customWidth="1"/>
    <col min="5123" max="5123" width="0" style="35" hidden="1" customWidth="1"/>
    <col min="5124" max="5124" width="17.42578125" style="35" customWidth="1"/>
    <col min="5125" max="5125" width="1.5703125" style="35" customWidth="1"/>
    <col min="5126" max="5375" width="8.5703125" style="35"/>
    <col min="5376" max="5376" width="3" style="35" customWidth="1"/>
    <col min="5377" max="5377" width="91.42578125" style="35" customWidth="1"/>
    <col min="5378" max="5378" width="1.5703125" style="35" customWidth="1"/>
    <col min="5379" max="5379" width="0" style="35" hidden="1" customWidth="1"/>
    <col min="5380" max="5380" width="17.42578125" style="35" customWidth="1"/>
    <col min="5381" max="5381" width="1.5703125" style="35" customWidth="1"/>
    <col min="5382" max="5631" width="8.5703125" style="35"/>
    <col min="5632" max="5632" width="3" style="35" customWidth="1"/>
    <col min="5633" max="5633" width="91.42578125" style="35" customWidth="1"/>
    <col min="5634" max="5634" width="1.5703125" style="35" customWidth="1"/>
    <col min="5635" max="5635" width="0" style="35" hidden="1" customWidth="1"/>
    <col min="5636" max="5636" width="17.42578125" style="35" customWidth="1"/>
    <col min="5637" max="5637" width="1.5703125" style="35" customWidth="1"/>
    <col min="5638" max="5887" width="8.5703125" style="35"/>
    <col min="5888" max="5888" width="3" style="35" customWidth="1"/>
    <col min="5889" max="5889" width="91.42578125" style="35" customWidth="1"/>
    <col min="5890" max="5890" width="1.5703125" style="35" customWidth="1"/>
    <col min="5891" max="5891" width="0" style="35" hidden="1" customWidth="1"/>
    <col min="5892" max="5892" width="17.42578125" style="35" customWidth="1"/>
    <col min="5893" max="5893" width="1.5703125" style="35" customWidth="1"/>
    <col min="5894" max="6143" width="8.5703125" style="35"/>
    <col min="6144" max="6144" width="3" style="35" customWidth="1"/>
    <col min="6145" max="6145" width="91.42578125" style="35" customWidth="1"/>
    <col min="6146" max="6146" width="1.5703125" style="35" customWidth="1"/>
    <col min="6147" max="6147" width="0" style="35" hidden="1" customWidth="1"/>
    <col min="6148" max="6148" width="17.42578125" style="35" customWidth="1"/>
    <col min="6149" max="6149" width="1.5703125" style="35" customWidth="1"/>
    <col min="6150" max="6399" width="8.5703125" style="35"/>
    <col min="6400" max="6400" width="3" style="35" customWidth="1"/>
    <col min="6401" max="6401" width="91.42578125" style="35" customWidth="1"/>
    <col min="6402" max="6402" width="1.5703125" style="35" customWidth="1"/>
    <col min="6403" max="6403" width="0" style="35" hidden="1" customWidth="1"/>
    <col min="6404" max="6404" width="17.42578125" style="35" customWidth="1"/>
    <col min="6405" max="6405" width="1.5703125" style="35" customWidth="1"/>
    <col min="6406" max="6655" width="8.5703125" style="35"/>
    <col min="6656" max="6656" width="3" style="35" customWidth="1"/>
    <col min="6657" max="6657" width="91.42578125" style="35" customWidth="1"/>
    <col min="6658" max="6658" width="1.5703125" style="35" customWidth="1"/>
    <col min="6659" max="6659" width="0" style="35" hidden="1" customWidth="1"/>
    <col min="6660" max="6660" width="17.42578125" style="35" customWidth="1"/>
    <col min="6661" max="6661" width="1.5703125" style="35" customWidth="1"/>
    <col min="6662" max="6911" width="8.5703125" style="35"/>
    <col min="6912" max="6912" width="3" style="35" customWidth="1"/>
    <col min="6913" max="6913" width="91.42578125" style="35" customWidth="1"/>
    <col min="6914" max="6914" width="1.5703125" style="35" customWidth="1"/>
    <col min="6915" max="6915" width="0" style="35" hidden="1" customWidth="1"/>
    <col min="6916" max="6916" width="17.42578125" style="35" customWidth="1"/>
    <col min="6917" max="6917" width="1.5703125" style="35" customWidth="1"/>
    <col min="6918" max="7167" width="8.5703125" style="35"/>
    <col min="7168" max="7168" width="3" style="35" customWidth="1"/>
    <col min="7169" max="7169" width="91.42578125" style="35" customWidth="1"/>
    <col min="7170" max="7170" width="1.5703125" style="35" customWidth="1"/>
    <col min="7171" max="7171" width="0" style="35" hidden="1" customWidth="1"/>
    <col min="7172" max="7172" width="17.42578125" style="35" customWidth="1"/>
    <col min="7173" max="7173" width="1.5703125" style="35" customWidth="1"/>
    <col min="7174" max="7423" width="8.5703125" style="35"/>
    <col min="7424" max="7424" width="3" style="35" customWidth="1"/>
    <col min="7425" max="7425" width="91.42578125" style="35" customWidth="1"/>
    <col min="7426" max="7426" width="1.5703125" style="35" customWidth="1"/>
    <col min="7427" max="7427" width="0" style="35" hidden="1" customWidth="1"/>
    <col min="7428" max="7428" width="17.42578125" style="35" customWidth="1"/>
    <col min="7429" max="7429" width="1.5703125" style="35" customWidth="1"/>
    <col min="7430" max="7679" width="8.5703125" style="35"/>
    <col min="7680" max="7680" width="3" style="35" customWidth="1"/>
    <col min="7681" max="7681" width="91.42578125" style="35" customWidth="1"/>
    <col min="7682" max="7682" width="1.5703125" style="35" customWidth="1"/>
    <col min="7683" max="7683" width="0" style="35" hidden="1" customWidth="1"/>
    <col min="7684" max="7684" width="17.42578125" style="35" customWidth="1"/>
    <col min="7685" max="7685" width="1.5703125" style="35" customWidth="1"/>
    <col min="7686" max="7935" width="8.5703125" style="35"/>
    <col min="7936" max="7936" width="3" style="35" customWidth="1"/>
    <col min="7937" max="7937" width="91.42578125" style="35" customWidth="1"/>
    <col min="7938" max="7938" width="1.5703125" style="35" customWidth="1"/>
    <col min="7939" max="7939" width="0" style="35" hidden="1" customWidth="1"/>
    <col min="7940" max="7940" width="17.42578125" style="35" customWidth="1"/>
    <col min="7941" max="7941" width="1.5703125" style="35" customWidth="1"/>
    <col min="7942" max="8191" width="8.5703125" style="35"/>
    <col min="8192" max="8192" width="3" style="35" customWidth="1"/>
    <col min="8193" max="8193" width="91.42578125" style="35" customWidth="1"/>
    <col min="8194" max="8194" width="1.5703125" style="35" customWidth="1"/>
    <col min="8195" max="8195" width="0" style="35" hidden="1" customWidth="1"/>
    <col min="8196" max="8196" width="17.42578125" style="35" customWidth="1"/>
    <col min="8197" max="8197" width="1.5703125" style="35" customWidth="1"/>
    <col min="8198" max="8447" width="8.5703125" style="35"/>
    <col min="8448" max="8448" width="3" style="35" customWidth="1"/>
    <col min="8449" max="8449" width="91.42578125" style="35" customWidth="1"/>
    <col min="8450" max="8450" width="1.5703125" style="35" customWidth="1"/>
    <col min="8451" max="8451" width="0" style="35" hidden="1" customWidth="1"/>
    <col min="8452" max="8452" width="17.42578125" style="35" customWidth="1"/>
    <col min="8453" max="8453" width="1.5703125" style="35" customWidth="1"/>
    <col min="8454" max="8703" width="8.5703125" style="35"/>
    <col min="8704" max="8704" width="3" style="35" customWidth="1"/>
    <col min="8705" max="8705" width="91.42578125" style="35" customWidth="1"/>
    <col min="8706" max="8706" width="1.5703125" style="35" customWidth="1"/>
    <col min="8707" max="8707" width="0" style="35" hidden="1" customWidth="1"/>
    <col min="8708" max="8708" width="17.42578125" style="35" customWidth="1"/>
    <col min="8709" max="8709" width="1.5703125" style="35" customWidth="1"/>
    <col min="8710" max="8959" width="8.5703125" style="35"/>
    <col min="8960" max="8960" width="3" style="35" customWidth="1"/>
    <col min="8961" max="8961" width="91.42578125" style="35" customWidth="1"/>
    <col min="8962" max="8962" width="1.5703125" style="35" customWidth="1"/>
    <col min="8963" max="8963" width="0" style="35" hidden="1" customWidth="1"/>
    <col min="8964" max="8964" width="17.42578125" style="35" customWidth="1"/>
    <col min="8965" max="8965" width="1.5703125" style="35" customWidth="1"/>
    <col min="8966" max="9215" width="8.5703125" style="35"/>
    <col min="9216" max="9216" width="3" style="35" customWidth="1"/>
    <col min="9217" max="9217" width="91.42578125" style="35" customWidth="1"/>
    <col min="9218" max="9218" width="1.5703125" style="35" customWidth="1"/>
    <col min="9219" max="9219" width="0" style="35" hidden="1" customWidth="1"/>
    <col min="9220" max="9220" width="17.42578125" style="35" customWidth="1"/>
    <col min="9221" max="9221" width="1.5703125" style="35" customWidth="1"/>
    <col min="9222" max="9471" width="8.5703125" style="35"/>
    <col min="9472" max="9472" width="3" style="35" customWidth="1"/>
    <col min="9473" max="9473" width="91.42578125" style="35" customWidth="1"/>
    <col min="9474" max="9474" width="1.5703125" style="35" customWidth="1"/>
    <col min="9475" max="9475" width="0" style="35" hidden="1" customWidth="1"/>
    <col min="9476" max="9476" width="17.42578125" style="35" customWidth="1"/>
    <col min="9477" max="9477" width="1.5703125" style="35" customWidth="1"/>
    <col min="9478" max="9727" width="8.5703125" style="35"/>
    <col min="9728" max="9728" width="3" style="35" customWidth="1"/>
    <col min="9729" max="9729" width="91.42578125" style="35" customWidth="1"/>
    <col min="9730" max="9730" width="1.5703125" style="35" customWidth="1"/>
    <col min="9731" max="9731" width="0" style="35" hidden="1" customWidth="1"/>
    <col min="9732" max="9732" width="17.42578125" style="35" customWidth="1"/>
    <col min="9733" max="9733" width="1.5703125" style="35" customWidth="1"/>
    <col min="9734" max="9983" width="8.5703125" style="35"/>
    <col min="9984" max="9984" width="3" style="35" customWidth="1"/>
    <col min="9985" max="9985" width="91.42578125" style="35" customWidth="1"/>
    <col min="9986" max="9986" width="1.5703125" style="35" customWidth="1"/>
    <col min="9987" max="9987" width="0" style="35" hidden="1" customWidth="1"/>
    <col min="9988" max="9988" width="17.42578125" style="35" customWidth="1"/>
    <col min="9989" max="9989" width="1.5703125" style="35" customWidth="1"/>
    <col min="9990" max="10239" width="8.5703125" style="35"/>
    <col min="10240" max="10240" width="3" style="35" customWidth="1"/>
    <col min="10241" max="10241" width="91.42578125" style="35" customWidth="1"/>
    <col min="10242" max="10242" width="1.5703125" style="35" customWidth="1"/>
    <col min="10243" max="10243" width="0" style="35" hidden="1" customWidth="1"/>
    <col min="10244" max="10244" width="17.42578125" style="35" customWidth="1"/>
    <col min="10245" max="10245" width="1.5703125" style="35" customWidth="1"/>
    <col min="10246" max="10495" width="8.5703125" style="35"/>
    <col min="10496" max="10496" width="3" style="35" customWidth="1"/>
    <col min="10497" max="10497" width="91.42578125" style="35" customWidth="1"/>
    <col min="10498" max="10498" width="1.5703125" style="35" customWidth="1"/>
    <col min="10499" max="10499" width="0" style="35" hidden="1" customWidth="1"/>
    <col min="10500" max="10500" width="17.42578125" style="35" customWidth="1"/>
    <col min="10501" max="10501" width="1.5703125" style="35" customWidth="1"/>
    <col min="10502" max="10751" width="8.5703125" style="35"/>
    <col min="10752" max="10752" width="3" style="35" customWidth="1"/>
    <col min="10753" max="10753" width="91.42578125" style="35" customWidth="1"/>
    <col min="10754" max="10754" width="1.5703125" style="35" customWidth="1"/>
    <col min="10755" max="10755" width="0" style="35" hidden="1" customWidth="1"/>
    <col min="10756" max="10756" width="17.42578125" style="35" customWidth="1"/>
    <col min="10757" max="10757" width="1.5703125" style="35" customWidth="1"/>
    <col min="10758" max="11007" width="8.5703125" style="35"/>
    <col min="11008" max="11008" width="3" style="35" customWidth="1"/>
    <col min="11009" max="11009" width="91.42578125" style="35" customWidth="1"/>
    <col min="11010" max="11010" width="1.5703125" style="35" customWidth="1"/>
    <col min="11011" max="11011" width="0" style="35" hidden="1" customWidth="1"/>
    <col min="11012" max="11012" width="17.42578125" style="35" customWidth="1"/>
    <col min="11013" max="11013" width="1.5703125" style="35" customWidth="1"/>
    <col min="11014" max="11263" width="8.5703125" style="35"/>
    <col min="11264" max="11264" width="3" style="35" customWidth="1"/>
    <col min="11265" max="11265" width="91.42578125" style="35" customWidth="1"/>
    <col min="11266" max="11266" width="1.5703125" style="35" customWidth="1"/>
    <col min="11267" max="11267" width="0" style="35" hidden="1" customWidth="1"/>
    <col min="11268" max="11268" width="17.42578125" style="35" customWidth="1"/>
    <col min="11269" max="11269" width="1.5703125" style="35" customWidth="1"/>
    <col min="11270" max="11519" width="8.5703125" style="35"/>
    <col min="11520" max="11520" width="3" style="35" customWidth="1"/>
    <col min="11521" max="11521" width="91.42578125" style="35" customWidth="1"/>
    <col min="11522" max="11522" width="1.5703125" style="35" customWidth="1"/>
    <col min="11523" max="11523" width="0" style="35" hidden="1" customWidth="1"/>
    <col min="11524" max="11524" width="17.42578125" style="35" customWidth="1"/>
    <col min="11525" max="11525" width="1.5703125" style="35" customWidth="1"/>
    <col min="11526" max="11775" width="8.5703125" style="35"/>
    <col min="11776" max="11776" width="3" style="35" customWidth="1"/>
    <col min="11777" max="11777" width="91.42578125" style="35" customWidth="1"/>
    <col min="11778" max="11778" width="1.5703125" style="35" customWidth="1"/>
    <col min="11779" max="11779" width="0" style="35" hidden="1" customWidth="1"/>
    <col min="11780" max="11780" width="17.42578125" style="35" customWidth="1"/>
    <col min="11781" max="11781" width="1.5703125" style="35" customWidth="1"/>
    <col min="11782" max="12031" width="8.5703125" style="35"/>
    <col min="12032" max="12032" width="3" style="35" customWidth="1"/>
    <col min="12033" max="12033" width="91.42578125" style="35" customWidth="1"/>
    <col min="12034" max="12034" width="1.5703125" style="35" customWidth="1"/>
    <col min="12035" max="12035" width="0" style="35" hidden="1" customWidth="1"/>
    <col min="12036" max="12036" width="17.42578125" style="35" customWidth="1"/>
    <col min="12037" max="12037" width="1.5703125" style="35" customWidth="1"/>
    <col min="12038" max="12287" width="8.5703125" style="35"/>
    <col min="12288" max="12288" width="3" style="35" customWidth="1"/>
    <col min="12289" max="12289" width="91.42578125" style="35" customWidth="1"/>
    <col min="12290" max="12290" width="1.5703125" style="35" customWidth="1"/>
    <col min="12291" max="12291" width="0" style="35" hidden="1" customWidth="1"/>
    <col min="12292" max="12292" width="17.42578125" style="35" customWidth="1"/>
    <col min="12293" max="12293" width="1.5703125" style="35" customWidth="1"/>
    <col min="12294" max="12543" width="8.5703125" style="35"/>
    <col min="12544" max="12544" width="3" style="35" customWidth="1"/>
    <col min="12545" max="12545" width="91.42578125" style="35" customWidth="1"/>
    <col min="12546" max="12546" width="1.5703125" style="35" customWidth="1"/>
    <col min="12547" max="12547" width="0" style="35" hidden="1" customWidth="1"/>
    <col min="12548" max="12548" width="17.42578125" style="35" customWidth="1"/>
    <col min="12549" max="12549" width="1.5703125" style="35" customWidth="1"/>
    <col min="12550" max="12799" width="8.5703125" style="35"/>
    <col min="12800" max="12800" width="3" style="35" customWidth="1"/>
    <col min="12801" max="12801" width="91.42578125" style="35" customWidth="1"/>
    <col min="12802" max="12802" width="1.5703125" style="35" customWidth="1"/>
    <col min="12803" max="12803" width="0" style="35" hidden="1" customWidth="1"/>
    <col min="12804" max="12804" width="17.42578125" style="35" customWidth="1"/>
    <col min="12805" max="12805" width="1.5703125" style="35" customWidth="1"/>
    <col min="12806" max="13055" width="8.5703125" style="35"/>
    <col min="13056" max="13056" width="3" style="35" customWidth="1"/>
    <col min="13057" max="13057" width="91.42578125" style="35" customWidth="1"/>
    <col min="13058" max="13058" width="1.5703125" style="35" customWidth="1"/>
    <col min="13059" max="13059" width="0" style="35" hidden="1" customWidth="1"/>
    <col min="13060" max="13060" width="17.42578125" style="35" customWidth="1"/>
    <col min="13061" max="13061" width="1.5703125" style="35" customWidth="1"/>
    <col min="13062" max="13311" width="8.5703125" style="35"/>
    <col min="13312" max="13312" width="3" style="35" customWidth="1"/>
    <col min="13313" max="13313" width="91.42578125" style="35" customWidth="1"/>
    <col min="13314" max="13314" width="1.5703125" style="35" customWidth="1"/>
    <col min="13315" max="13315" width="0" style="35" hidden="1" customWidth="1"/>
    <col min="13316" max="13316" width="17.42578125" style="35" customWidth="1"/>
    <col min="13317" max="13317" width="1.5703125" style="35" customWidth="1"/>
    <col min="13318" max="13567" width="8.5703125" style="35"/>
    <col min="13568" max="13568" width="3" style="35" customWidth="1"/>
    <col min="13569" max="13569" width="91.42578125" style="35" customWidth="1"/>
    <col min="13570" max="13570" width="1.5703125" style="35" customWidth="1"/>
    <col min="13571" max="13571" width="0" style="35" hidden="1" customWidth="1"/>
    <col min="13572" max="13572" width="17.42578125" style="35" customWidth="1"/>
    <col min="13573" max="13573" width="1.5703125" style="35" customWidth="1"/>
    <col min="13574" max="13823" width="8.5703125" style="35"/>
    <col min="13824" max="13824" width="3" style="35" customWidth="1"/>
    <col min="13825" max="13825" width="91.42578125" style="35" customWidth="1"/>
    <col min="13826" max="13826" width="1.5703125" style="35" customWidth="1"/>
    <col min="13827" max="13827" width="0" style="35" hidden="1" customWidth="1"/>
    <col min="13828" max="13828" width="17.42578125" style="35" customWidth="1"/>
    <col min="13829" max="13829" width="1.5703125" style="35" customWidth="1"/>
    <col min="13830" max="14079" width="8.5703125" style="35"/>
    <col min="14080" max="14080" width="3" style="35" customWidth="1"/>
    <col min="14081" max="14081" width="91.42578125" style="35" customWidth="1"/>
    <col min="14082" max="14082" width="1.5703125" style="35" customWidth="1"/>
    <col min="14083" max="14083" width="0" style="35" hidden="1" customWidth="1"/>
    <col min="14084" max="14084" width="17.42578125" style="35" customWidth="1"/>
    <col min="14085" max="14085" width="1.5703125" style="35" customWidth="1"/>
    <col min="14086" max="14335" width="8.5703125" style="35"/>
    <col min="14336" max="14336" width="3" style="35" customWidth="1"/>
    <col min="14337" max="14337" width="91.42578125" style="35" customWidth="1"/>
    <col min="14338" max="14338" width="1.5703125" style="35" customWidth="1"/>
    <col min="14339" max="14339" width="0" style="35" hidden="1" customWidth="1"/>
    <col min="14340" max="14340" width="17.42578125" style="35" customWidth="1"/>
    <col min="14341" max="14341" width="1.5703125" style="35" customWidth="1"/>
    <col min="14342" max="14591" width="8.5703125" style="35"/>
    <col min="14592" max="14592" width="3" style="35" customWidth="1"/>
    <col min="14593" max="14593" width="91.42578125" style="35" customWidth="1"/>
    <col min="14594" max="14594" width="1.5703125" style="35" customWidth="1"/>
    <col min="14595" max="14595" width="0" style="35" hidden="1" customWidth="1"/>
    <col min="14596" max="14596" width="17.42578125" style="35" customWidth="1"/>
    <col min="14597" max="14597" width="1.5703125" style="35" customWidth="1"/>
    <col min="14598" max="14847" width="8.5703125" style="35"/>
    <col min="14848" max="14848" width="3" style="35" customWidth="1"/>
    <col min="14849" max="14849" width="91.42578125" style="35" customWidth="1"/>
    <col min="14850" max="14850" width="1.5703125" style="35" customWidth="1"/>
    <col min="14851" max="14851" width="0" style="35" hidden="1" customWidth="1"/>
    <col min="14852" max="14852" width="17.42578125" style="35" customWidth="1"/>
    <col min="14853" max="14853" width="1.5703125" style="35" customWidth="1"/>
    <col min="14854" max="15103" width="8.5703125" style="35"/>
    <col min="15104" max="15104" width="3" style="35" customWidth="1"/>
    <col min="15105" max="15105" width="91.42578125" style="35" customWidth="1"/>
    <col min="15106" max="15106" width="1.5703125" style="35" customWidth="1"/>
    <col min="15107" max="15107" width="0" style="35" hidden="1" customWidth="1"/>
    <col min="15108" max="15108" width="17.42578125" style="35" customWidth="1"/>
    <col min="15109" max="15109" width="1.5703125" style="35" customWidth="1"/>
    <col min="15110" max="15359" width="8.5703125" style="35"/>
    <col min="15360" max="15360" width="3" style="35" customWidth="1"/>
    <col min="15361" max="15361" width="91.42578125" style="35" customWidth="1"/>
    <col min="15362" max="15362" width="1.5703125" style="35" customWidth="1"/>
    <col min="15363" max="15363" width="0" style="35" hidden="1" customWidth="1"/>
    <col min="15364" max="15364" width="17.42578125" style="35" customWidth="1"/>
    <col min="15365" max="15365" width="1.5703125" style="35" customWidth="1"/>
    <col min="15366" max="15615" width="8.5703125" style="35"/>
    <col min="15616" max="15616" width="3" style="35" customWidth="1"/>
    <col min="15617" max="15617" width="91.42578125" style="35" customWidth="1"/>
    <col min="15618" max="15618" width="1.5703125" style="35" customWidth="1"/>
    <col min="15619" max="15619" width="0" style="35" hidden="1" customWidth="1"/>
    <col min="15620" max="15620" width="17.42578125" style="35" customWidth="1"/>
    <col min="15621" max="15621" width="1.5703125" style="35" customWidth="1"/>
    <col min="15622" max="15871" width="8.5703125" style="35"/>
    <col min="15872" max="15872" width="3" style="35" customWidth="1"/>
    <col min="15873" max="15873" width="91.42578125" style="35" customWidth="1"/>
    <col min="15874" max="15874" width="1.5703125" style="35" customWidth="1"/>
    <col min="15875" max="15875" width="0" style="35" hidden="1" customWidth="1"/>
    <col min="15876" max="15876" width="17.42578125" style="35" customWidth="1"/>
    <col min="15877" max="15877" width="1.5703125" style="35" customWidth="1"/>
    <col min="15878" max="16127" width="8.5703125" style="35"/>
    <col min="16128" max="16128" width="3" style="35" customWidth="1"/>
    <col min="16129" max="16129" width="91.42578125" style="35" customWidth="1"/>
    <col min="16130" max="16130" width="1.5703125" style="35" customWidth="1"/>
    <col min="16131" max="16131" width="0" style="35" hidden="1" customWidth="1"/>
    <col min="16132" max="16132" width="17.42578125" style="35" customWidth="1"/>
    <col min="16133" max="16133" width="1.5703125" style="35" customWidth="1"/>
    <col min="16134" max="16384" width="8.5703125" style="35"/>
  </cols>
  <sheetData>
    <row r="1" spans="1:219" ht="18" customHeight="1" x14ac:dyDescent="0.25">
      <c r="A1" s="34" t="s">
        <v>278</v>
      </c>
      <c r="D1" s="33"/>
    </row>
    <row r="2" spans="1:219" s="40" customFormat="1" ht="15" customHeight="1" x14ac:dyDescent="0.25">
      <c r="A2" s="37" t="s">
        <v>9</v>
      </c>
      <c r="B2" s="38"/>
      <c r="C2" s="39"/>
      <c r="D2" s="13" t="s">
        <v>8</v>
      </c>
      <c r="E2" s="52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</row>
    <row r="3" spans="1:219" s="40" customFormat="1" ht="15" x14ac:dyDescent="0.25">
      <c r="A3" s="41"/>
      <c r="B3" s="38"/>
      <c r="C3" s="39"/>
      <c r="D3" s="33"/>
      <c r="E3" s="52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</row>
    <row r="4" spans="1:219" s="40" customFormat="1" ht="15.75" x14ac:dyDescent="0.25">
      <c r="A4" s="42" t="s">
        <v>475</v>
      </c>
      <c r="B4" s="38"/>
      <c r="C4" s="39"/>
      <c r="D4" s="129"/>
      <c r="E4" s="52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</row>
    <row r="5" spans="1:219" s="40" customFormat="1" ht="15.75" x14ac:dyDescent="0.25">
      <c r="A5" s="42"/>
      <c r="B5" s="38"/>
      <c r="C5" s="39"/>
      <c r="D5" s="129"/>
      <c r="E5" s="52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</row>
    <row r="6" spans="1:219" s="44" customFormat="1" ht="15" customHeight="1" x14ac:dyDescent="0.2">
      <c r="A6" s="127" t="s">
        <v>279</v>
      </c>
      <c r="B6" s="127"/>
      <c r="C6" s="127"/>
      <c r="D6" s="127"/>
      <c r="E6" s="54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  <c r="DS6" s="40"/>
      <c r="DT6" s="40"/>
      <c r="DU6" s="40"/>
      <c r="DV6" s="40"/>
      <c r="DW6" s="40"/>
      <c r="DX6" s="40"/>
      <c r="DY6" s="40"/>
      <c r="DZ6" s="40"/>
      <c r="EA6" s="40"/>
      <c r="EB6" s="40"/>
      <c r="EC6" s="40"/>
      <c r="ED6" s="40"/>
      <c r="EE6" s="40"/>
      <c r="EF6" s="40"/>
      <c r="EG6" s="40"/>
      <c r="EH6" s="40"/>
      <c r="EI6" s="40"/>
      <c r="EJ6" s="40"/>
      <c r="EK6" s="40"/>
      <c r="EL6" s="40"/>
      <c r="EM6" s="40"/>
      <c r="EN6" s="40"/>
      <c r="EO6" s="40"/>
      <c r="EP6" s="40"/>
      <c r="EQ6" s="40"/>
      <c r="ER6" s="40"/>
      <c r="ES6" s="40"/>
      <c r="ET6" s="40"/>
      <c r="EU6" s="40"/>
      <c r="EV6" s="40"/>
      <c r="EW6" s="40"/>
      <c r="EX6" s="40"/>
      <c r="EY6" s="40"/>
      <c r="EZ6" s="40"/>
      <c r="FA6" s="40"/>
      <c r="FB6" s="40"/>
      <c r="FC6" s="40"/>
      <c r="FD6" s="40"/>
      <c r="FE6" s="40"/>
      <c r="FF6" s="40"/>
      <c r="FG6" s="40"/>
      <c r="FH6" s="40"/>
      <c r="FI6" s="40"/>
      <c r="FJ6" s="40"/>
      <c r="FK6" s="40"/>
      <c r="FL6" s="40"/>
      <c r="FM6" s="40"/>
      <c r="FN6" s="40"/>
      <c r="FO6" s="40"/>
      <c r="FP6" s="40"/>
      <c r="FQ6" s="40"/>
      <c r="FR6" s="40"/>
      <c r="FS6" s="40"/>
      <c r="FT6" s="40"/>
      <c r="FU6" s="40"/>
      <c r="FV6" s="40"/>
      <c r="FW6" s="40"/>
      <c r="FX6" s="40"/>
      <c r="FY6" s="40"/>
      <c r="FZ6" s="40"/>
      <c r="GA6" s="40"/>
      <c r="GB6" s="40"/>
      <c r="GC6" s="40"/>
      <c r="GD6" s="40"/>
      <c r="GE6" s="40"/>
      <c r="GF6" s="40"/>
      <c r="GG6" s="40"/>
      <c r="GH6" s="40"/>
      <c r="GI6" s="40"/>
      <c r="GJ6" s="40"/>
      <c r="GK6" s="40"/>
      <c r="GL6" s="40"/>
      <c r="GM6" s="40"/>
      <c r="GN6" s="40"/>
      <c r="GO6" s="40"/>
      <c r="GP6" s="40"/>
      <c r="GQ6" s="40"/>
      <c r="GR6" s="40"/>
      <c r="GS6" s="40"/>
      <c r="GT6" s="40"/>
      <c r="GU6" s="40"/>
      <c r="GV6" s="40"/>
      <c r="GW6" s="40"/>
      <c r="GX6" s="40"/>
      <c r="GY6" s="40"/>
      <c r="GZ6" s="40"/>
      <c r="HA6" s="40"/>
      <c r="HB6" s="40"/>
      <c r="HC6" s="40"/>
      <c r="HD6" s="40"/>
      <c r="HE6" s="40"/>
      <c r="HF6" s="40"/>
      <c r="HG6" s="40"/>
      <c r="HH6" s="40"/>
      <c r="HI6" s="40"/>
      <c r="HJ6" s="40"/>
      <c r="HK6" s="40"/>
    </row>
    <row r="7" spans="1:219" s="44" customFormat="1" ht="15" customHeight="1" x14ac:dyDescent="0.2">
      <c r="A7" s="127"/>
      <c r="B7" s="127"/>
      <c r="C7" s="127"/>
      <c r="D7" s="127"/>
      <c r="E7" s="55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40"/>
      <c r="BY7" s="40"/>
      <c r="BZ7" s="40"/>
      <c r="CA7" s="40"/>
      <c r="CB7" s="40"/>
      <c r="CC7" s="40"/>
      <c r="CD7" s="40"/>
      <c r="CE7" s="40"/>
      <c r="CF7" s="40"/>
      <c r="CG7" s="40"/>
      <c r="CH7" s="40"/>
      <c r="CI7" s="40"/>
      <c r="CJ7" s="40"/>
      <c r="CK7" s="40"/>
      <c r="CL7" s="40"/>
      <c r="CM7" s="40"/>
      <c r="CN7" s="40"/>
      <c r="CO7" s="40"/>
      <c r="CP7" s="40"/>
      <c r="CQ7" s="40"/>
      <c r="CR7" s="40"/>
      <c r="CS7" s="40"/>
      <c r="CT7" s="40"/>
      <c r="CU7" s="40"/>
      <c r="CV7" s="40"/>
      <c r="CW7" s="40"/>
      <c r="CX7" s="40"/>
      <c r="CY7" s="40"/>
      <c r="CZ7" s="40"/>
      <c r="DA7" s="40"/>
      <c r="DB7" s="40"/>
      <c r="DC7" s="40"/>
      <c r="DD7" s="40"/>
      <c r="DE7" s="40"/>
      <c r="DF7" s="40"/>
      <c r="DG7" s="40"/>
      <c r="DH7" s="40"/>
      <c r="DI7" s="40"/>
      <c r="DJ7" s="40"/>
      <c r="DK7" s="40"/>
      <c r="DL7" s="40"/>
      <c r="DM7" s="40"/>
      <c r="DN7" s="40"/>
      <c r="DO7" s="40"/>
      <c r="DP7" s="40"/>
      <c r="DQ7" s="40"/>
      <c r="DR7" s="40"/>
      <c r="DS7" s="40"/>
      <c r="DT7" s="40"/>
      <c r="DU7" s="40"/>
      <c r="DV7" s="40"/>
      <c r="DW7" s="40"/>
      <c r="DX7" s="40"/>
      <c r="DY7" s="40"/>
      <c r="DZ7" s="40"/>
      <c r="EA7" s="40"/>
      <c r="EB7" s="40"/>
      <c r="EC7" s="40"/>
      <c r="ED7" s="40"/>
      <c r="EE7" s="40"/>
      <c r="EF7" s="40"/>
      <c r="EG7" s="40"/>
      <c r="EH7" s="40"/>
      <c r="EI7" s="40"/>
      <c r="EJ7" s="40"/>
      <c r="EK7" s="40"/>
      <c r="EL7" s="40"/>
      <c r="EM7" s="40"/>
      <c r="EN7" s="40"/>
      <c r="EO7" s="40"/>
      <c r="EP7" s="40"/>
      <c r="EQ7" s="40"/>
      <c r="ER7" s="40"/>
      <c r="ES7" s="40"/>
      <c r="ET7" s="40"/>
      <c r="EU7" s="40"/>
      <c r="EV7" s="40"/>
      <c r="EW7" s="40"/>
      <c r="EX7" s="40"/>
      <c r="EY7" s="40"/>
      <c r="EZ7" s="40"/>
      <c r="FA7" s="40"/>
      <c r="FB7" s="40"/>
      <c r="FC7" s="40"/>
      <c r="FD7" s="40"/>
      <c r="FE7" s="40"/>
      <c r="FF7" s="40"/>
      <c r="FG7" s="40"/>
      <c r="FH7" s="40"/>
      <c r="FI7" s="40"/>
      <c r="FJ7" s="40"/>
      <c r="FK7" s="40"/>
      <c r="FL7" s="40"/>
      <c r="FM7" s="40"/>
      <c r="FN7" s="40"/>
      <c r="FO7" s="40"/>
      <c r="FP7" s="40"/>
      <c r="FQ7" s="40"/>
      <c r="FR7" s="40"/>
      <c r="FS7" s="40"/>
      <c r="FT7" s="40"/>
      <c r="FU7" s="40"/>
      <c r="FV7" s="40"/>
      <c r="FW7" s="40"/>
      <c r="FX7" s="40"/>
      <c r="FY7" s="40"/>
      <c r="FZ7" s="40"/>
      <c r="GA7" s="40"/>
      <c r="GB7" s="40"/>
      <c r="GC7" s="40"/>
      <c r="GD7" s="40"/>
      <c r="GE7" s="40"/>
      <c r="GF7" s="40"/>
      <c r="GG7" s="40"/>
      <c r="GH7" s="40"/>
      <c r="GI7" s="40"/>
      <c r="GJ7" s="40"/>
      <c r="GK7" s="40"/>
      <c r="GL7" s="40"/>
      <c r="GM7" s="40"/>
      <c r="GN7" s="40"/>
      <c r="GO7" s="40"/>
      <c r="GP7" s="40"/>
      <c r="GQ7" s="40"/>
      <c r="GR7" s="40"/>
      <c r="GS7" s="40"/>
      <c r="GT7" s="40"/>
      <c r="GU7" s="40"/>
      <c r="GV7" s="40"/>
      <c r="GW7" s="40"/>
      <c r="GX7" s="40"/>
      <c r="GY7" s="40"/>
      <c r="GZ7" s="40"/>
      <c r="HA7" s="40"/>
      <c r="HB7" s="40"/>
      <c r="HC7" s="40"/>
      <c r="HD7" s="40"/>
      <c r="HE7" s="40"/>
      <c r="HF7" s="40"/>
      <c r="HG7" s="40"/>
      <c r="HH7" s="40"/>
      <c r="HI7" s="40"/>
      <c r="HJ7" s="40"/>
      <c r="HK7" s="40"/>
    </row>
    <row r="8" spans="1:219" s="47" customFormat="1" ht="8.1" customHeight="1" x14ac:dyDescent="0.2">
      <c r="A8" s="74"/>
      <c r="B8" s="75"/>
      <c r="C8" s="93"/>
      <c r="D8" s="76"/>
      <c r="E8" s="56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  <c r="ES8" s="40"/>
      <c r="ET8" s="40"/>
      <c r="EU8" s="40"/>
      <c r="EV8" s="40"/>
      <c r="EW8" s="40"/>
      <c r="EX8" s="40"/>
      <c r="EY8" s="40"/>
      <c r="EZ8" s="40"/>
      <c r="FA8" s="40"/>
      <c r="FB8" s="40"/>
      <c r="FC8" s="40"/>
      <c r="FD8" s="40"/>
      <c r="FE8" s="40"/>
      <c r="FF8" s="40"/>
      <c r="FG8" s="40"/>
      <c r="FH8" s="40"/>
      <c r="FI8" s="40"/>
      <c r="FJ8" s="40"/>
      <c r="FK8" s="40"/>
      <c r="FL8" s="40"/>
      <c r="FM8" s="40"/>
      <c r="FN8" s="40"/>
      <c r="FO8" s="40"/>
      <c r="FP8" s="40"/>
      <c r="FQ8" s="40"/>
      <c r="FR8" s="40"/>
      <c r="FS8" s="40"/>
      <c r="FT8" s="40"/>
      <c r="FU8" s="40"/>
      <c r="FV8" s="40"/>
      <c r="FW8" s="40"/>
      <c r="FX8" s="40"/>
      <c r="FY8" s="40"/>
      <c r="FZ8" s="40"/>
      <c r="GA8" s="40"/>
      <c r="GB8" s="40"/>
      <c r="GC8" s="40"/>
      <c r="GD8" s="40"/>
      <c r="GE8" s="40"/>
      <c r="GF8" s="40"/>
      <c r="GG8" s="40"/>
      <c r="GH8" s="40"/>
      <c r="GI8" s="40"/>
      <c r="GJ8" s="40"/>
      <c r="GK8" s="40"/>
      <c r="GL8" s="40"/>
      <c r="GM8" s="40"/>
      <c r="GN8" s="40"/>
      <c r="GO8" s="40"/>
      <c r="GP8" s="40"/>
      <c r="GQ8" s="40"/>
      <c r="GR8" s="40"/>
      <c r="GS8" s="40"/>
      <c r="GT8" s="40"/>
      <c r="GU8" s="40"/>
      <c r="GV8" s="40"/>
      <c r="GW8" s="40"/>
      <c r="GX8" s="40"/>
      <c r="GY8" s="40"/>
      <c r="GZ8" s="40"/>
      <c r="HA8" s="40"/>
      <c r="HB8" s="40"/>
      <c r="HC8" s="40"/>
      <c r="HD8" s="40"/>
      <c r="HE8" s="40"/>
      <c r="HF8" s="40"/>
      <c r="HG8" s="40"/>
      <c r="HH8" s="40"/>
      <c r="HI8" s="40"/>
      <c r="HJ8" s="40"/>
      <c r="HK8" s="40"/>
    </row>
    <row r="9" spans="1:219" s="48" customFormat="1" ht="22.35" customHeight="1" x14ac:dyDescent="0.2">
      <c r="A9" s="126" t="s">
        <v>337</v>
      </c>
      <c r="B9" s="126"/>
      <c r="C9" s="94"/>
      <c r="D9" s="78">
        <f>D11+D19</f>
        <v>529</v>
      </c>
      <c r="E9" s="55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V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G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R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C9" s="40"/>
      <c r="ED9" s="40"/>
      <c r="EE9" s="40"/>
      <c r="EF9" s="40"/>
      <c r="EG9" s="40"/>
      <c r="EH9" s="40"/>
      <c r="EI9" s="40"/>
      <c r="EJ9" s="40"/>
      <c r="EK9" s="40"/>
      <c r="EL9" s="40"/>
      <c r="EM9" s="40"/>
      <c r="EN9" s="40"/>
      <c r="EO9" s="40"/>
      <c r="EP9" s="40"/>
      <c r="EQ9" s="40"/>
      <c r="ER9" s="40"/>
      <c r="ES9" s="40"/>
      <c r="ET9" s="40"/>
      <c r="EU9" s="40"/>
      <c r="EV9" s="40"/>
      <c r="EW9" s="40"/>
      <c r="EX9" s="40"/>
      <c r="EY9" s="40"/>
      <c r="EZ9" s="40"/>
      <c r="FA9" s="40"/>
      <c r="FB9" s="40"/>
      <c r="FC9" s="40"/>
      <c r="FD9" s="40"/>
      <c r="FE9" s="40"/>
      <c r="FF9" s="40"/>
      <c r="FG9" s="40"/>
      <c r="FH9" s="40"/>
      <c r="FI9" s="40"/>
      <c r="FJ9" s="40"/>
      <c r="FK9" s="40"/>
      <c r="FL9" s="40"/>
      <c r="FM9" s="40"/>
      <c r="FN9" s="40"/>
      <c r="FO9" s="40"/>
      <c r="FP9" s="40"/>
      <c r="FQ9" s="40"/>
      <c r="FR9" s="40"/>
      <c r="FS9" s="40"/>
      <c r="FT9" s="40"/>
      <c r="FU9" s="40"/>
      <c r="FV9" s="40"/>
      <c r="FW9" s="40"/>
      <c r="FX9" s="40"/>
      <c r="FY9" s="40"/>
      <c r="FZ9" s="40"/>
      <c r="GA9" s="40"/>
      <c r="GB9" s="40"/>
      <c r="GC9" s="40"/>
      <c r="GD9" s="40"/>
      <c r="GE9" s="40"/>
      <c r="GF9" s="40"/>
      <c r="GG9" s="40"/>
      <c r="GH9" s="40"/>
      <c r="GI9" s="40"/>
      <c r="GJ9" s="40"/>
      <c r="GK9" s="40"/>
      <c r="GL9" s="40"/>
      <c r="GM9" s="40"/>
      <c r="GN9" s="40"/>
      <c r="GO9" s="40"/>
      <c r="GP9" s="40"/>
      <c r="GQ9" s="40"/>
      <c r="GR9" s="40"/>
      <c r="GS9" s="40"/>
      <c r="GT9" s="40"/>
      <c r="GU9" s="40"/>
      <c r="GV9" s="40"/>
      <c r="GW9" s="40"/>
      <c r="GX9" s="40"/>
      <c r="GY9" s="40"/>
      <c r="GZ9" s="40"/>
      <c r="HA9" s="40"/>
      <c r="HB9" s="40"/>
      <c r="HC9" s="40"/>
      <c r="HD9" s="40"/>
      <c r="HE9" s="40"/>
      <c r="HF9" s="40"/>
      <c r="HG9" s="40"/>
      <c r="HH9" s="40"/>
      <c r="HI9" s="40"/>
      <c r="HJ9" s="40"/>
      <c r="HK9" s="40"/>
    </row>
    <row r="10" spans="1:219" s="47" customFormat="1" ht="8.1" customHeight="1" x14ac:dyDescent="0.2">
      <c r="A10" s="74"/>
      <c r="B10" s="75"/>
      <c r="C10" s="93"/>
      <c r="D10" s="79"/>
      <c r="E10" s="56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40"/>
      <c r="DY10" s="40"/>
      <c r="DZ10" s="40"/>
      <c r="EA10" s="40"/>
      <c r="EB10" s="40"/>
      <c r="EC10" s="40"/>
      <c r="ED10" s="40"/>
      <c r="EE10" s="40"/>
      <c r="EF10" s="40"/>
      <c r="EG10" s="40"/>
      <c r="EH10" s="40"/>
      <c r="EI10" s="40"/>
      <c r="EJ10" s="40"/>
      <c r="EK10" s="40"/>
      <c r="EL10" s="40"/>
      <c r="EM10" s="40"/>
      <c r="EN10" s="40"/>
      <c r="EO10" s="40"/>
      <c r="EP10" s="40"/>
      <c r="EQ10" s="40"/>
      <c r="ER10" s="40"/>
      <c r="ES10" s="40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  <c r="GG10" s="40"/>
      <c r="GH10" s="40"/>
      <c r="GI10" s="40"/>
      <c r="GJ10" s="40"/>
      <c r="GK10" s="40"/>
      <c r="GL10" s="40"/>
      <c r="GM10" s="40"/>
      <c r="GN10" s="40"/>
      <c r="GO10" s="40"/>
      <c r="GP10" s="40"/>
      <c r="GQ10" s="40"/>
      <c r="GR10" s="40"/>
      <c r="GS10" s="40"/>
      <c r="GT10" s="40"/>
      <c r="GU10" s="40"/>
      <c r="GV10" s="40"/>
      <c r="GW10" s="40"/>
      <c r="GX10" s="40"/>
      <c r="GY10" s="40"/>
      <c r="GZ10" s="40"/>
      <c r="HA10" s="40"/>
      <c r="HB10" s="40"/>
      <c r="HC10" s="40"/>
      <c r="HD10" s="40"/>
      <c r="HE10" s="40"/>
      <c r="HF10" s="40"/>
      <c r="HG10" s="40"/>
      <c r="HH10" s="40"/>
      <c r="HI10" s="40"/>
      <c r="HJ10" s="40"/>
      <c r="HK10" s="40"/>
    </row>
    <row r="11" spans="1:219" s="48" customFormat="1" ht="22.35" customHeight="1" x14ac:dyDescent="0.2">
      <c r="A11" s="124" t="s">
        <v>11</v>
      </c>
      <c r="B11" s="124"/>
      <c r="C11" s="94"/>
      <c r="D11" s="80">
        <f>D13</f>
        <v>11</v>
      </c>
      <c r="E11" s="55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0"/>
      <c r="CS11" s="40"/>
      <c r="CT11" s="40"/>
      <c r="CU11" s="40"/>
      <c r="CV11" s="40"/>
      <c r="CW11" s="40"/>
      <c r="CX11" s="40"/>
      <c r="CY11" s="40"/>
      <c r="CZ11" s="40"/>
      <c r="DA11" s="40"/>
      <c r="DB11" s="40"/>
      <c r="DC11" s="40"/>
      <c r="DD11" s="40"/>
      <c r="DE11" s="40"/>
      <c r="DF11" s="40"/>
      <c r="DG11" s="40"/>
      <c r="DH11" s="40"/>
      <c r="DI11" s="40"/>
      <c r="DJ11" s="40"/>
      <c r="DK11" s="40"/>
      <c r="DL11" s="40"/>
      <c r="DM11" s="40"/>
      <c r="DN11" s="40"/>
      <c r="DO11" s="40"/>
      <c r="DP11" s="40"/>
      <c r="DQ11" s="40"/>
      <c r="DR11" s="40"/>
      <c r="DS11" s="40"/>
      <c r="DT11" s="40"/>
      <c r="DU11" s="40"/>
      <c r="DV11" s="40"/>
      <c r="DW11" s="40"/>
      <c r="DX11" s="40"/>
      <c r="DY11" s="40"/>
      <c r="DZ11" s="40"/>
      <c r="EA11" s="40"/>
      <c r="EB11" s="40"/>
      <c r="EC11" s="40"/>
      <c r="ED11" s="40"/>
      <c r="EE11" s="40"/>
      <c r="EF11" s="40"/>
      <c r="EG11" s="40"/>
      <c r="EH11" s="40"/>
      <c r="EI11" s="40"/>
      <c r="EJ11" s="40"/>
      <c r="EK11" s="40"/>
      <c r="EL11" s="40"/>
      <c r="EM11" s="40"/>
      <c r="EN11" s="40"/>
      <c r="EO11" s="40"/>
      <c r="EP11" s="40"/>
      <c r="EQ11" s="40"/>
      <c r="ER11" s="40"/>
      <c r="ES11" s="40"/>
      <c r="ET11" s="40"/>
      <c r="EU11" s="40"/>
      <c r="EV11" s="40"/>
      <c r="EW11" s="40"/>
      <c r="EX11" s="40"/>
      <c r="EY11" s="40"/>
      <c r="EZ11" s="40"/>
      <c r="FA11" s="40"/>
      <c r="FB11" s="40"/>
      <c r="FC11" s="40"/>
      <c r="FD11" s="40"/>
      <c r="FE11" s="40"/>
      <c r="FF11" s="40"/>
      <c r="FG11" s="40"/>
      <c r="FH11" s="40"/>
      <c r="FI11" s="40"/>
      <c r="FJ11" s="40"/>
      <c r="FK11" s="40"/>
      <c r="FL11" s="40"/>
      <c r="FM11" s="40"/>
      <c r="FN11" s="40"/>
      <c r="FO11" s="40"/>
      <c r="FP11" s="40"/>
      <c r="FQ11" s="40"/>
      <c r="FR11" s="40"/>
      <c r="FS11" s="40"/>
      <c r="FT11" s="40"/>
      <c r="FU11" s="40"/>
      <c r="FV11" s="40"/>
      <c r="FW11" s="40"/>
      <c r="FX11" s="40"/>
      <c r="FY11" s="40"/>
      <c r="FZ11" s="40"/>
      <c r="GA11" s="40"/>
      <c r="GB11" s="40"/>
      <c r="GC11" s="40"/>
      <c r="GD11" s="40"/>
      <c r="GE11" s="40"/>
      <c r="GF11" s="40"/>
      <c r="GG11" s="40"/>
      <c r="GH11" s="40"/>
      <c r="GI11" s="40"/>
      <c r="GJ11" s="40"/>
      <c r="GK11" s="40"/>
      <c r="GL11" s="40"/>
      <c r="GM11" s="40"/>
      <c r="GN11" s="40"/>
      <c r="GO11" s="40"/>
      <c r="GP11" s="40"/>
      <c r="GQ11" s="40"/>
      <c r="GR11" s="40"/>
      <c r="GS11" s="40"/>
      <c r="GT11" s="40"/>
      <c r="GU11" s="40"/>
      <c r="GV11" s="40"/>
      <c r="GW11" s="40"/>
      <c r="GX11" s="40"/>
      <c r="GY11" s="40"/>
      <c r="GZ11" s="40"/>
      <c r="HA11" s="40"/>
      <c r="HB11" s="40"/>
      <c r="HC11" s="40"/>
      <c r="HD11" s="40"/>
      <c r="HE11" s="40"/>
      <c r="HF11" s="40"/>
      <c r="HG11" s="40"/>
      <c r="HH11" s="40"/>
      <c r="HI11" s="40"/>
      <c r="HJ11" s="40"/>
      <c r="HK11" s="40"/>
    </row>
    <row r="12" spans="1:219" s="47" customFormat="1" ht="8.1" customHeight="1" x14ac:dyDescent="0.2">
      <c r="A12" s="74"/>
      <c r="B12" s="81"/>
      <c r="C12" s="93"/>
      <c r="D12" s="79"/>
      <c r="E12" s="56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  <c r="CO12" s="40"/>
      <c r="CP12" s="40"/>
      <c r="CQ12" s="40"/>
      <c r="CR12" s="40"/>
      <c r="CS12" s="40"/>
      <c r="CT12" s="40"/>
      <c r="CU12" s="40"/>
      <c r="CV12" s="40"/>
      <c r="CW12" s="40"/>
      <c r="CX12" s="40"/>
      <c r="CY12" s="40"/>
      <c r="CZ12" s="40"/>
      <c r="DA12" s="40"/>
      <c r="DB12" s="40"/>
      <c r="DC12" s="40"/>
      <c r="DD12" s="40"/>
      <c r="DE12" s="40"/>
      <c r="DF12" s="40"/>
      <c r="DG12" s="40"/>
      <c r="DH12" s="40"/>
      <c r="DI12" s="40"/>
      <c r="DJ12" s="40"/>
      <c r="DK12" s="40"/>
      <c r="DL12" s="40"/>
      <c r="DM12" s="40"/>
      <c r="DN12" s="40"/>
      <c r="DO12" s="40"/>
      <c r="DP12" s="40"/>
      <c r="DQ12" s="40"/>
      <c r="DR12" s="40"/>
      <c r="DS12" s="40"/>
      <c r="DT12" s="40"/>
      <c r="DU12" s="40"/>
      <c r="DV12" s="40"/>
      <c r="DW12" s="40"/>
      <c r="DX12" s="40"/>
      <c r="DY12" s="40"/>
      <c r="DZ12" s="40"/>
      <c r="EA12" s="40"/>
      <c r="EB12" s="40"/>
      <c r="EC12" s="40"/>
      <c r="ED12" s="40"/>
      <c r="EE12" s="40"/>
      <c r="EF12" s="40"/>
      <c r="EG12" s="40"/>
      <c r="EH12" s="40"/>
      <c r="EI12" s="40"/>
      <c r="EJ12" s="40"/>
      <c r="EK12" s="40"/>
      <c r="EL12" s="40"/>
      <c r="EM12" s="40"/>
      <c r="EN12" s="40"/>
      <c r="EO12" s="40"/>
      <c r="EP12" s="40"/>
      <c r="EQ12" s="40"/>
      <c r="ER12" s="40"/>
      <c r="ES12" s="40"/>
      <c r="ET12" s="40"/>
      <c r="EU12" s="40"/>
      <c r="EV12" s="40"/>
      <c r="EW12" s="40"/>
      <c r="EX12" s="40"/>
      <c r="EY12" s="40"/>
      <c r="EZ12" s="40"/>
      <c r="FA12" s="40"/>
      <c r="FB12" s="40"/>
      <c r="FC12" s="40"/>
      <c r="FD12" s="40"/>
      <c r="FE12" s="40"/>
      <c r="FF12" s="40"/>
      <c r="FG12" s="40"/>
      <c r="FH12" s="40"/>
      <c r="FI12" s="40"/>
      <c r="FJ12" s="40"/>
      <c r="FK12" s="40"/>
      <c r="FL12" s="40"/>
      <c r="FM12" s="40"/>
      <c r="FN12" s="40"/>
      <c r="FO12" s="40"/>
      <c r="FP12" s="40"/>
      <c r="FQ12" s="40"/>
      <c r="FR12" s="40"/>
      <c r="FS12" s="40"/>
      <c r="FT12" s="40"/>
      <c r="FU12" s="40"/>
      <c r="FV12" s="40"/>
      <c r="FW12" s="40"/>
      <c r="FX12" s="40"/>
      <c r="FY12" s="40"/>
      <c r="FZ12" s="40"/>
      <c r="GA12" s="40"/>
      <c r="GB12" s="40"/>
      <c r="GC12" s="40"/>
      <c r="GD12" s="40"/>
      <c r="GE12" s="40"/>
      <c r="GF12" s="40"/>
      <c r="GG12" s="40"/>
      <c r="GH12" s="40"/>
      <c r="GI12" s="40"/>
      <c r="GJ12" s="40"/>
      <c r="GK12" s="40"/>
      <c r="GL12" s="40"/>
      <c r="GM12" s="40"/>
      <c r="GN12" s="40"/>
      <c r="GO12" s="40"/>
      <c r="GP12" s="40"/>
      <c r="GQ12" s="40"/>
      <c r="GR12" s="40"/>
      <c r="GS12" s="40"/>
      <c r="GT12" s="40"/>
      <c r="GU12" s="40"/>
      <c r="GV12" s="40"/>
      <c r="GW12" s="40"/>
      <c r="GX12" s="40"/>
      <c r="GY12" s="40"/>
      <c r="GZ12" s="40"/>
      <c r="HA12" s="40"/>
      <c r="HB12" s="40"/>
      <c r="HC12" s="40"/>
      <c r="HD12" s="40"/>
      <c r="HE12" s="40"/>
      <c r="HF12" s="40"/>
      <c r="HG12" s="40"/>
      <c r="HH12" s="40"/>
      <c r="HI12" s="40"/>
      <c r="HJ12" s="40"/>
      <c r="HK12" s="40"/>
    </row>
    <row r="13" spans="1:219" s="48" customFormat="1" ht="22.35" customHeight="1" x14ac:dyDescent="0.2">
      <c r="A13" s="125" t="s">
        <v>12</v>
      </c>
      <c r="B13" s="125"/>
      <c r="C13" s="94"/>
      <c r="D13" s="80">
        <f>SUM(D15:D17)</f>
        <v>11</v>
      </c>
      <c r="E13" s="55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  <c r="BY13" s="40"/>
      <c r="BZ13" s="40"/>
      <c r="CA13" s="40"/>
      <c r="CB13" s="40"/>
      <c r="CC13" s="40"/>
      <c r="CD13" s="40"/>
      <c r="CE13" s="40"/>
      <c r="CF13" s="40"/>
      <c r="CG13" s="40"/>
      <c r="CH13" s="40"/>
      <c r="CI13" s="40"/>
      <c r="CJ13" s="40"/>
      <c r="CK13" s="40"/>
      <c r="CL13" s="40"/>
      <c r="CM13" s="40"/>
      <c r="CN13" s="40"/>
      <c r="CO13" s="40"/>
      <c r="CP13" s="40"/>
      <c r="CQ13" s="40"/>
      <c r="CR13" s="40"/>
      <c r="CS13" s="40"/>
      <c r="CT13" s="40"/>
      <c r="CU13" s="40"/>
      <c r="CV13" s="40"/>
      <c r="CW13" s="40"/>
      <c r="CX13" s="40"/>
      <c r="CY13" s="40"/>
      <c r="CZ13" s="40"/>
      <c r="DA13" s="40"/>
      <c r="DB13" s="40"/>
      <c r="DC13" s="40"/>
      <c r="DD13" s="40"/>
      <c r="DE13" s="40"/>
      <c r="DF13" s="40"/>
      <c r="DG13" s="40"/>
      <c r="DH13" s="40"/>
      <c r="DI13" s="40"/>
      <c r="DJ13" s="40"/>
      <c r="DK13" s="40"/>
      <c r="DL13" s="40"/>
      <c r="DM13" s="40"/>
      <c r="DN13" s="40"/>
      <c r="DO13" s="40"/>
      <c r="DP13" s="40"/>
      <c r="DQ13" s="40"/>
      <c r="DR13" s="40"/>
      <c r="DS13" s="40"/>
      <c r="DT13" s="40"/>
      <c r="DU13" s="40"/>
      <c r="DV13" s="40"/>
      <c r="DW13" s="40"/>
      <c r="DX13" s="40"/>
      <c r="DY13" s="40"/>
      <c r="DZ13" s="40"/>
      <c r="EA13" s="40"/>
      <c r="EB13" s="40"/>
      <c r="EC13" s="40"/>
      <c r="ED13" s="40"/>
      <c r="EE13" s="40"/>
      <c r="EF13" s="40"/>
      <c r="EG13" s="40"/>
      <c r="EH13" s="40"/>
      <c r="EI13" s="40"/>
      <c r="EJ13" s="40"/>
      <c r="EK13" s="40"/>
      <c r="EL13" s="40"/>
      <c r="EM13" s="40"/>
      <c r="EN13" s="40"/>
      <c r="EO13" s="40"/>
      <c r="EP13" s="40"/>
      <c r="EQ13" s="40"/>
      <c r="ER13" s="40"/>
      <c r="ES13" s="40"/>
      <c r="ET13" s="40"/>
      <c r="EU13" s="40"/>
      <c r="EV13" s="40"/>
      <c r="EW13" s="40"/>
      <c r="EX13" s="40"/>
      <c r="EY13" s="40"/>
      <c r="EZ13" s="40"/>
      <c r="FA13" s="40"/>
      <c r="FB13" s="40"/>
      <c r="FC13" s="40"/>
      <c r="FD13" s="40"/>
      <c r="FE13" s="40"/>
      <c r="FF13" s="40"/>
      <c r="FG13" s="40"/>
      <c r="FH13" s="40"/>
      <c r="FI13" s="40"/>
      <c r="FJ13" s="40"/>
      <c r="FK13" s="40"/>
      <c r="FL13" s="40"/>
      <c r="FM13" s="40"/>
      <c r="FN13" s="40"/>
      <c r="FO13" s="40"/>
      <c r="FP13" s="40"/>
      <c r="FQ13" s="40"/>
      <c r="FR13" s="40"/>
      <c r="FS13" s="40"/>
      <c r="FT13" s="40"/>
      <c r="FU13" s="40"/>
      <c r="FV13" s="40"/>
      <c r="FW13" s="40"/>
      <c r="FX13" s="40"/>
      <c r="FY13" s="40"/>
      <c r="FZ13" s="40"/>
      <c r="GA13" s="40"/>
      <c r="GB13" s="40"/>
      <c r="GC13" s="40"/>
      <c r="GD13" s="40"/>
      <c r="GE13" s="40"/>
      <c r="GF13" s="40"/>
      <c r="GG13" s="40"/>
      <c r="GH13" s="40"/>
      <c r="GI13" s="40"/>
      <c r="GJ13" s="40"/>
      <c r="GK13" s="40"/>
      <c r="GL13" s="40"/>
      <c r="GM13" s="40"/>
      <c r="GN13" s="40"/>
      <c r="GO13" s="40"/>
      <c r="GP13" s="40"/>
      <c r="GQ13" s="40"/>
      <c r="GR13" s="40"/>
      <c r="GS13" s="40"/>
      <c r="GT13" s="40"/>
      <c r="GU13" s="40"/>
      <c r="GV13" s="40"/>
      <c r="GW13" s="40"/>
      <c r="GX13" s="40"/>
      <c r="GY13" s="40"/>
      <c r="GZ13" s="40"/>
      <c r="HA13" s="40"/>
      <c r="HB13" s="40"/>
      <c r="HC13" s="40"/>
      <c r="HD13" s="40"/>
      <c r="HE13" s="40"/>
      <c r="HF13" s="40"/>
      <c r="HG13" s="40"/>
      <c r="HH13" s="40"/>
      <c r="HI13" s="40"/>
      <c r="HJ13" s="40"/>
      <c r="HK13" s="40"/>
    </row>
    <row r="14" spans="1:219" s="47" customFormat="1" ht="8.1" customHeight="1" x14ac:dyDescent="0.2">
      <c r="A14" s="74"/>
      <c r="B14" s="81"/>
      <c r="C14" s="93"/>
      <c r="D14" s="79"/>
      <c r="E14" s="56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40"/>
      <c r="CW14" s="40"/>
      <c r="CX14" s="40"/>
      <c r="CY14" s="40"/>
      <c r="CZ14" s="40"/>
      <c r="DA14" s="40"/>
      <c r="DB14" s="40"/>
      <c r="DC14" s="40"/>
      <c r="DD14" s="40"/>
      <c r="DE14" s="40"/>
      <c r="DF14" s="40"/>
      <c r="DG14" s="40"/>
      <c r="DH14" s="40"/>
      <c r="DI14" s="40"/>
      <c r="DJ14" s="40"/>
      <c r="DK14" s="40"/>
      <c r="DL14" s="40"/>
      <c r="DM14" s="40"/>
      <c r="DN14" s="40"/>
      <c r="DO14" s="40"/>
      <c r="DP14" s="40"/>
      <c r="DQ14" s="40"/>
      <c r="DR14" s="40"/>
      <c r="DS14" s="40"/>
      <c r="DT14" s="40"/>
      <c r="DU14" s="40"/>
      <c r="DV14" s="40"/>
      <c r="DW14" s="40"/>
      <c r="DX14" s="40"/>
      <c r="DY14" s="40"/>
      <c r="DZ14" s="40"/>
      <c r="EA14" s="40"/>
      <c r="EB14" s="40"/>
      <c r="EC14" s="40"/>
      <c r="ED14" s="40"/>
      <c r="EE14" s="40"/>
      <c r="EF14" s="40"/>
      <c r="EG14" s="40"/>
      <c r="EH14" s="40"/>
      <c r="EI14" s="40"/>
      <c r="EJ14" s="40"/>
      <c r="EK14" s="40"/>
      <c r="EL14" s="40"/>
      <c r="EM14" s="40"/>
      <c r="EN14" s="40"/>
      <c r="EO14" s="40"/>
      <c r="EP14" s="40"/>
      <c r="EQ14" s="40"/>
      <c r="ER14" s="40"/>
      <c r="ES14" s="40"/>
      <c r="ET14" s="40"/>
      <c r="EU14" s="40"/>
      <c r="EV14" s="40"/>
      <c r="EW14" s="40"/>
      <c r="EX14" s="40"/>
      <c r="EY14" s="40"/>
      <c r="EZ14" s="40"/>
      <c r="FA14" s="40"/>
      <c r="FB14" s="40"/>
      <c r="FC14" s="40"/>
      <c r="FD14" s="40"/>
      <c r="FE14" s="40"/>
      <c r="FF14" s="40"/>
      <c r="FG14" s="40"/>
      <c r="FH14" s="40"/>
      <c r="FI14" s="40"/>
      <c r="FJ14" s="40"/>
      <c r="FK14" s="40"/>
      <c r="FL14" s="40"/>
      <c r="FM14" s="40"/>
      <c r="FN14" s="40"/>
      <c r="FO14" s="40"/>
      <c r="FP14" s="40"/>
      <c r="FQ14" s="40"/>
      <c r="FR14" s="40"/>
      <c r="FS14" s="40"/>
      <c r="FT14" s="40"/>
      <c r="FU14" s="40"/>
      <c r="FV14" s="40"/>
      <c r="FW14" s="40"/>
      <c r="FX14" s="40"/>
      <c r="FY14" s="40"/>
      <c r="FZ14" s="40"/>
      <c r="GA14" s="40"/>
      <c r="GB14" s="40"/>
      <c r="GC14" s="40"/>
      <c r="GD14" s="40"/>
      <c r="GE14" s="40"/>
      <c r="GF14" s="40"/>
      <c r="GG14" s="40"/>
      <c r="GH14" s="40"/>
      <c r="GI14" s="40"/>
      <c r="GJ14" s="40"/>
      <c r="GK14" s="40"/>
      <c r="GL14" s="40"/>
      <c r="GM14" s="40"/>
      <c r="GN14" s="40"/>
      <c r="GO14" s="40"/>
      <c r="GP14" s="40"/>
      <c r="GQ14" s="40"/>
      <c r="GR14" s="40"/>
      <c r="GS14" s="40"/>
      <c r="GT14" s="40"/>
      <c r="GU14" s="40"/>
      <c r="GV14" s="40"/>
      <c r="GW14" s="40"/>
      <c r="GX14" s="40"/>
      <c r="GY14" s="40"/>
      <c r="GZ14" s="40"/>
      <c r="HA14" s="40"/>
      <c r="HB14" s="40"/>
      <c r="HC14" s="40"/>
      <c r="HD14" s="40"/>
      <c r="HE14" s="40"/>
      <c r="HF14" s="40"/>
      <c r="HG14" s="40"/>
      <c r="HH14" s="40"/>
      <c r="HI14" s="40"/>
      <c r="HJ14" s="40"/>
      <c r="HK14" s="40"/>
    </row>
    <row r="15" spans="1:219" s="47" customFormat="1" ht="20.25" customHeight="1" x14ac:dyDescent="0.2">
      <c r="A15" s="74"/>
      <c r="B15" s="81" t="s">
        <v>364</v>
      </c>
      <c r="C15" s="93"/>
      <c r="D15" s="79">
        <v>10</v>
      </c>
      <c r="E15" s="56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0"/>
      <c r="CA15" s="40"/>
      <c r="CB15" s="40"/>
      <c r="CC15" s="40"/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  <c r="CO15" s="40"/>
      <c r="CP15" s="40"/>
      <c r="CQ15" s="40"/>
      <c r="CR15" s="40"/>
      <c r="CS15" s="40"/>
      <c r="CT15" s="40"/>
      <c r="CU15" s="40"/>
      <c r="CV15" s="40"/>
      <c r="CW15" s="40"/>
      <c r="CX15" s="40"/>
      <c r="CY15" s="40"/>
      <c r="CZ15" s="40"/>
      <c r="DA15" s="40"/>
      <c r="DB15" s="40"/>
      <c r="DC15" s="40"/>
      <c r="DD15" s="40"/>
      <c r="DE15" s="40"/>
      <c r="DF15" s="40"/>
      <c r="DG15" s="40"/>
      <c r="DH15" s="40"/>
      <c r="DI15" s="40"/>
      <c r="DJ15" s="40"/>
      <c r="DK15" s="40"/>
      <c r="DL15" s="40"/>
      <c r="DM15" s="40"/>
      <c r="DN15" s="40"/>
      <c r="DO15" s="40"/>
      <c r="DP15" s="40"/>
      <c r="DQ15" s="40"/>
      <c r="DR15" s="40"/>
      <c r="DS15" s="40"/>
      <c r="DT15" s="40"/>
      <c r="DU15" s="40"/>
      <c r="DV15" s="40"/>
      <c r="DW15" s="40"/>
      <c r="DX15" s="40"/>
      <c r="DY15" s="40"/>
      <c r="DZ15" s="40"/>
      <c r="EA15" s="40"/>
      <c r="EB15" s="40"/>
      <c r="EC15" s="40"/>
      <c r="ED15" s="40"/>
      <c r="EE15" s="40"/>
      <c r="EF15" s="40"/>
      <c r="EG15" s="40"/>
      <c r="EH15" s="40"/>
      <c r="EI15" s="40"/>
      <c r="EJ15" s="40"/>
      <c r="EK15" s="40"/>
      <c r="EL15" s="40"/>
      <c r="EM15" s="40"/>
      <c r="EN15" s="40"/>
      <c r="EO15" s="40"/>
      <c r="EP15" s="40"/>
      <c r="EQ15" s="40"/>
      <c r="ER15" s="40"/>
      <c r="ES15" s="40"/>
      <c r="ET15" s="40"/>
      <c r="EU15" s="40"/>
      <c r="EV15" s="40"/>
      <c r="EW15" s="40"/>
      <c r="EX15" s="40"/>
      <c r="EY15" s="40"/>
      <c r="EZ15" s="40"/>
      <c r="FA15" s="40"/>
      <c r="FB15" s="40"/>
      <c r="FC15" s="40"/>
      <c r="FD15" s="40"/>
      <c r="FE15" s="40"/>
      <c r="FF15" s="40"/>
      <c r="FG15" s="40"/>
      <c r="FH15" s="40"/>
      <c r="FI15" s="40"/>
      <c r="FJ15" s="40"/>
      <c r="FK15" s="40"/>
      <c r="FL15" s="40"/>
      <c r="FM15" s="40"/>
      <c r="FN15" s="40"/>
      <c r="FO15" s="40"/>
      <c r="FP15" s="40"/>
      <c r="FQ15" s="40"/>
      <c r="FR15" s="40"/>
      <c r="FS15" s="40"/>
      <c r="FT15" s="40"/>
      <c r="FU15" s="40"/>
      <c r="FV15" s="40"/>
      <c r="FW15" s="40"/>
      <c r="FX15" s="40"/>
      <c r="FY15" s="40"/>
      <c r="FZ15" s="40"/>
      <c r="GA15" s="40"/>
      <c r="GB15" s="40"/>
      <c r="GC15" s="40"/>
      <c r="GD15" s="40"/>
      <c r="GE15" s="40"/>
      <c r="GF15" s="40"/>
      <c r="GG15" s="40"/>
      <c r="GH15" s="40"/>
      <c r="GI15" s="40"/>
      <c r="GJ15" s="40"/>
      <c r="GK15" s="40"/>
      <c r="GL15" s="40"/>
      <c r="GM15" s="40"/>
      <c r="GN15" s="40"/>
      <c r="GO15" s="40"/>
      <c r="GP15" s="40"/>
      <c r="GQ15" s="40"/>
      <c r="GR15" s="40"/>
      <c r="GS15" s="40"/>
      <c r="GT15" s="40"/>
      <c r="GU15" s="40"/>
      <c r="GV15" s="40"/>
      <c r="GW15" s="40"/>
      <c r="GX15" s="40"/>
      <c r="GY15" s="40"/>
      <c r="GZ15" s="40"/>
      <c r="HA15" s="40"/>
      <c r="HB15" s="40"/>
      <c r="HC15" s="40"/>
      <c r="HD15" s="40"/>
      <c r="HE15" s="40"/>
      <c r="HF15" s="40"/>
      <c r="HG15" s="40"/>
      <c r="HH15" s="40"/>
      <c r="HI15" s="40"/>
      <c r="HJ15" s="40"/>
      <c r="HK15" s="40"/>
    </row>
    <row r="16" spans="1:219" s="47" customFormat="1" ht="20.100000000000001" customHeight="1" x14ac:dyDescent="0.2">
      <c r="A16" s="74"/>
      <c r="B16" s="95" t="s">
        <v>280</v>
      </c>
      <c r="C16" s="93"/>
      <c r="D16" s="79">
        <v>1</v>
      </c>
      <c r="E16" s="56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0"/>
      <c r="CA16" s="40"/>
      <c r="CB16" s="40"/>
      <c r="CC16" s="40"/>
      <c r="CD16" s="40"/>
      <c r="CE16" s="40"/>
      <c r="CF16" s="40"/>
      <c r="CG16" s="40"/>
      <c r="CH16" s="40"/>
      <c r="CI16" s="40"/>
      <c r="CJ16" s="40"/>
      <c r="CK16" s="40"/>
      <c r="CL16" s="40"/>
      <c r="CM16" s="40"/>
      <c r="CN16" s="40"/>
      <c r="CO16" s="40"/>
      <c r="CP16" s="40"/>
      <c r="CQ16" s="40"/>
      <c r="CR16" s="40"/>
      <c r="CS16" s="40"/>
      <c r="CT16" s="40"/>
      <c r="CU16" s="40"/>
      <c r="CV16" s="40"/>
      <c r="CW16" s="40"/>
      <c r="CX16" s="40"/>
      <c r="CY16" s="40"/>
      <c r="CZ16" s="40"/>
      <c r="DA16" s="40"/>
      <c r="DB16" s="40"/>
      <c r="DC16" s="40"/>
      <c r="DD16" s="40"/>
      <c r="DE16" s="40"/>
      <c r="DF16" s="40"/>
      <c r="DG16" s="40"/>
      <c r="DH16" s="40"/>
      <c r="DI16" s="40"/>
      <c r="DJ16" s="40"/>
      <c r="DK16" s="40"/>
      <c r="DL16" s="40"/>
      <c r="DM16" s="40"/>
      <c r="DN16" s="40"/>
      <c r="DO16" s="40"/>
      <c r="DP16" s="40"/>
      <c r="DQ16" s="40"/>
      <c r="DR16" s="40"/>
      <c r="DS16" s="40"/>
      <c r="DT16" s="40"/>
      <c r="DU16" s="40"/>
      <c r="DV16" s="40"/>
      <c r="DW16" s="40"/>
      <c r="DX16" s="40"/>
      <c r="DY16" s="40"/>
      <c r="DZ16" s="40"/>
      <c r="EA16" s="40"/>
      <c r="EB16" s="40"/>
      <c r="EC16" s="40"/>
      <c r="ED16" s="40"/>
      <c r="EE16" s="40"/>
      <c r="EF16" s="40"/>
      <c r="EG16" s="40"/>
      <c r="EH16" s="40"/>
      <c r="EI16" s="40"/>
      <c r="EJ16" s="40"/>
      <c r="EK16" s="40"/>
      <c r="EL16" s="40"/>
      <c r="EM16" s="40"/>
      <c r="EN16" s="40"/>
      <c r="EO16" s="40"/>
      <c r="EP16" s="40"/>
      <c r="EQ16" s="40"/>
      <c r="ER16" s="40"/>
      <c r="ES16" s="40"/>
      <c r="ET16" s="40"/>
      <c r="EU16" s="40"/>
      <c r="EV16" s="40"/>
      <c r="EW16" s="40"/>
      <c r="EX16" s="40"/>
      <c r="EY16" s="40"/>
      <c r="EZ16" s="40"/>
      <c r="FA16" s="40"/>
      <c r="FB16" s="40"/>
      <c r="FC16" s="40"/>
      <c r="FD16" s="40"/>
      <c r="FE16" s="40"/>
      <c r="FF16" s="40"/>
      <c r="FG16" s="40"/>
      <c r="FH16" s="40"/>
      <c r="FI16" s="40"/>
      <c r="FJ16" s="40"/>
      <c r="FK16" s="40"/>
      <c r="FL16" s="40"/>
      <c r="FM16" s="40"/>
      <c r="FN16" s="40"/>
      <c r="FO16" s="40"/>
      <c r="FP16" s="40"/>
      <c r="FQ16" s="40"/>
      <c r="FR16" s="40"/>
      <c r="FS16" s="40"/>
      <c r="FT16" s="40"/>
      <c r="FU16" s="40"/>
      <c r="FV16" s="40"/>
      <c r="FW16" s="40"/>
      <c r="FX16" s="40"/>
      <c r="FY16" s="40"/>
      <c r="FZ16" s="40"/>
      <c r="GA16" s="40"/>
      <c r="GB16" s="40"/>
      <c r="GC16" s="40"/>
      <c r="GD16" s="40"/>
      <c r="GE16" s="40"/>
      <c r="GF16" s="40"/>
      <c r="GG16" s="40"/>
      <c r="GH16" s="40"/>
      <c r="GI16" s="40"/>
      <c r="GJ16" s="40"/>
      <c r="GK16" s="40"/>
      <c r="GL16" s="40"/>
      <c r="GM16" s="40"/>
      <c r="GN16" s="40"/>
      <c r="GO16" s="40"/>
      <c r="GP16" s="40"/>
      <c r="GQ16" s="40"/>
      <c r="GR16" s="40"/>
      <c r="GS16" s="40"/>
      <c r="GT16" s="40"/>
      <c r="GU16" s="40"/>
      <c r="GV16" s="40"/>
      <c r="GW16" s="40"/>
      <c r="GX16" s="40"/>
      <c r="GY16" s="40"/>
      <c r="GZ16" s="40"/>
      <c r="HA16" s="40"/>
      <c r="HB16" s="40"/>
      <c r="HC16" s="40"/>
      <c r="HD16" s="40"/>
      <c r="HE16" s="40"/>
      <c r="HF16" s="40"/>
      <c r="HG16" s="40"/>
      <c r="HH16" s="40"/>
      <c r="HI16" s="40"/>
      <c r="HJ16" s="40"/>
      <c r="HK16" s="40"/>
    </row>
    <row r="17" spans="1:219" s="47" customFormat="1" ht="8.1" customHeight="1" x14ac:dyDescent="0.2">
      <c r="A17" s="74"/>
      <c r="B17" s="82"/>
      <c r="C17" s="93"/>
      <c r="D17" s="79"/>
      <c r="E17" s="56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  <c r="CB17" s="40"/>
      <c r="CC17" s="40"/>
      <c r="CD17" s="40"/>
      <c r="CE17" s="40"/>
      <c r="CF17" s="40"/>
      <c r="CG17" s="40"/>
      <c r="CH17" s="40"/>
      <c r="CI17" s="40"/>
      <c r="CJ17" s="40"/>
      <c r="CK17" s="40"/>
      <c r="CL17" s="40"/>
      <c r="CM17" s="40"/>
      <c r="CN17" s="40"/>
      <c r="CO17" s="40"/>
      <c r="CP17" s="40"/>
      <c r="CQ17" s="40"/>
      <c r="CR17" s="40"/>
      <c r="CS17" s="40"/>
      <c r="CT17" s="40"/>
      <c r="CU17" s="40"/>
      <c r="CV17" s="40"/>
      <c r="CW17" s="40"/>
      <c r="CX17" s="40"/>
      <c r="CY17" s="40"/>
      <c r="CZ17" s="40"/>
      <c r="DA17" s="40"/>
      <c r="DB17" s="40"/>
      <c r="DC17" s="40"/>
      <c r="DD17" s="40"/>
      <c r="DE17" s="40"/>
      <c r="DF17" s="40"/>
      <c r="DG17" s="40"/>
      <c r="DH17" s="40"/>
      <c r="DI17" s="40"/>
      <c r="DJ17" s="40"/>
      <c r="DK17" s="40"/>
      <c r="DL17" s="40"/>
      <c r="DM17" s="40"/>
      <c r="DN17" s="40"/>
      <c r="DO17" s="40"/>
      <c r="DP17" s="40"/>
      <c r="DQ17" s="40"/>
      <c r="DR17" s="40"/>
      <c r="DS17" s="40"/>
      <c r="DT17" s="40"/>
      <c r="DU17" s="40"/>
      <c r="DV17" s="40"/>
      <c r="DW17" s="40"/>
      <c r="DX17" s="40"/>
      <c r="DY17" s="40"/>
      <c r="DZ17" s="40"/>
      <c r="EA17" s="40"/>
      <c r="EB17" s="40"/>
      <c r="EC17" s="40"/>
      <c r="ED17" s="40"/>
      <c r="EE17" s="40"/>
      <c r="EF17" s="40"/>
      <c r="EG17" s="40"/>
      <c r="EH17" s="40"/>
      <c r="EI17" s="40"/>
      <c r="EJ17" s="40"/>
      <c r="EK17" s="40"/>
      <c r="EL17" s="40"/>
      <c r="EM17" s="40"/>
      <c r="EN17" s="40"/>
      <c r="EO17" s="40"/>
      <c r="EP17" s="40"/>
      <c r="EQ17" s="40"/>
      <c r="ER17" s="40"/>
      <c r="ES17" s="40"/>
      <c r="ET17" s="40"/>
      <c r="EU17" s="40"/>
      <c r="EV17" s="40"/>
      <c r="EW17" s="40"/>
      <c r="EX17" s="40"/>
      <c r="EY17" s="40"/>
      <c r="EZ17" s="40"/>
      <c r="FA17" s="40"/>
      <c r="FB17" s="40"/>
      <c r="FC17" s="40"/>
      <c r="FD17" s="40"/>
      <c r="FE17" s="40"/>
      <c r="FF17" s="40"/>
      <c r="FG17" s="40"/>
      <c r="FH17" s="40"/>
      <c r="FI17" s="40"/>
      <c r="FJ17" s="40"/>
      <c r="FK17" s="40"/>
      <c r="FL17" s="40"/>
      <c r="FM17" s="40"/>
      <c r="FN17" s="40"/>
      <c r="FO17" s="40"/>
      <c r="FP17" s="40"/>
      <c r="FQ17" s="40"/>
      <c r="FR17" s="40"/>
      <c r="FS17" s="40"/>
      <c r="FT17" s="40"/>
      <c r="FU17" s="40"/>
      <c r="FV17" s="40"/>
      <c r="FW17" s="40"/>
      <c r="FX17" s="40"/>
      <c r="FY17" s="40"/>
      <c r="FZ17" s="40"/>
      <c r="GA17" s="40"/>
      <c r="GB17" s="40"/>
      <c r="GC17" s="40"/>
      <c r="GD17" s="40"/>
      <c r="GE17" s="40"/>
      <c r="GF17" s="40"/>
      <c r="GG17" s="40"/>
      <c r="GH17" s="40"/>
      <c r="GI17" s="40"/>
      <c r="GJ17" s="40"/>
      <c r="GK17" s="40"/>
      <c r="GL17" s="40"/>
      <c r="GM17" s="40"/>
      <c r="GN17" s="40"/>
      <c r="GO17" s="40"/>
      <c r="GP17" s="40"/>
      <c r="GQ17" s="40"/>
      <c r="GR17" s="40"/>
      <c r="GS17" s="40"/>
      <c r="GT17" s="40"/>
      <c r="GU17" s="40"/>
      <c r="GV17" s="40"/>
      <c r="GW17" s="40"/>
      <c r="GX17" s="40"/>
      <c r="GY17" s="40"/>
      <c r="GZ17" s="40"/>
      <c r="HA17" s="40"/>
      <c r="HB17" s="40"/>
      <c r="HC17" s="40"/>
      <c r="HD17" s="40"/>
      <c r="HE17" s="40"/>
      <c r="HF17" s="40"/>
      <c r="HG17" s="40"/>
      <c r="HH17" s="40"/>
      <c r="HI17" s="40"/>
      <c r="HJ17" s="40"/>
      <c r="HK17" s="40"/>
    </row>
    <row r="18" spans="1:219" s="47" customFormat="1" ht="8.1" customHeight="1" x14ac:dyDescent="0.2">
      <c r="A18" s="74"/>
      <c r="B18" s="81"/>
      <c r="C18" s="93"/>
      <c r="D18" s="79"/>
      <c r="E18" s="56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  <c r="CB18" s="40"/>
      <c r="CC18" s="40"/>
      <c r="CD18" s="40"/>
      <c r="CE18" s="40"/>
      <c r="CF18" s="40"/>
      <c r="CG18" s="40"/>
      <c r="CH18" s="40"/>
      <c r="CI18" s="40"/>
      <c r="CJ18" s="40"/>
      <c r="CK18" s="40"/>
      <c r="CL18" s="40"/>
      <c r="CM18" s="40"/>
      <c r="CN18" s="40"/>
      <c r="CO18" s="40"/>
      <c r="CP18" s="40"/>
      <c r="CQ18" s="40"/>
      <c r="CR18" s="40"/>
      <c r="CS18" s="40"/>
      <c r="CT18" s="40"/>
      <c r="CU18" s="40"/>
      <c r="CV18" s="40"/>
      <c r="CW18" s="40"/>
      <c r="CX18" s="40"/>
      <c r="CY18" s="40"/>
      <c r="CZ18" s="40"/>
      <c r="DA18" s="40"/>
      <c r="DB18" s="40"/>
      <c r="DC18" s="40"/>
      <c r="DD18" s="40"/>
      <c r="DE18" s="40"/>
      <c r="DF18" s="40"/>
      <c r="DG18" s="40"/>
      <c r="DH18" s="40"/>
      <c r="DI18" s="40"/>
      <c r="DJ18" s="40"/>
      <c r="DK18" s="40"/>
      <c r="DL18" s="40"/>
      <c r="DM18" s="40"/>
      <c r="DN18" s="40"/>
      <c r="DO18" s="40"/>
      <c r="DP18" s="40"/>
      <c r="DQ18" s="40"/>
      <c r="DR18" s="40"/>
      <c r="DS18" s="40"/>
      <c r="DT18" s="40"/>
      <c r="DU18" s="40"/>
      <c r="DV18" s="40"/>
      <c r="DW18" s="40"/>
      <c r="DX18" s="40"/>
      <c r="DY18" s="40"/>
      <c r="DZ18" s="40"/>
      <c r="EA18" s="40"/>
      <c r="EB18" s="40"/>
      <c r="EC18" s="40"/>
      <c r="ED18" s="40"/>
      <c r="EE18" s="40"/>
      <c r="EF18" s="40"/>
      <c r="EG18" s="40"/>
      <c r="EH18" s="40"/>
      <c r="EI18" s="40"/>
      <c r="EJ18" s="40"/>
      <c r="EK18" s="40"/>
      <c r="EL18" s="40"/>
      <c r="EM18" s="40"/>
      <c r="EN18" s="40"/>
      <c r="EO18" s="40"/>
      <c r="EP18" s="40"/>
      <c r="EQ18" s="40"/>
      <c r="ER18" s="40"/>
      <c r="ES18" s="40"/>
      <c r="ET18" s="40"/>
      <c r="EU18" s="40"/>
      <c r="EV18" s="40"/>
      <c r="EW18" s="40"/>
      <c r="EX18" s="40"/>
      <c r="EY18" s="40"/>
      <c r="EZ18" s="40"/>
      <c r="FA18" s="40"/>
      <c r="FB18" s="40"/>
      <c r="FC18" s="40"/>
      <c r="FD18" s="40"/>
      <c r="FE18" s="40"/>
      <c r="FF18" s="40"/>
      <c r="FG18" s="40"/>
      <c r="FH18" s="40"/>
      <c r="FI18" s="40"/>
      <c r="FJ18" s="40"/>
      <c r="FK18" s="40"/>
      <c r="FL18" s="40"/>
      <c r="FM18" s="40"/>
      <c r="FN18" s="40"/>
      <c r="FO18" s="40"/>
      <c r="FP18" s="40"/>
      <c r="FQ18" s="40"/>
      <c r="FR18" s="40"/>
      <c r="FS18" s="40"/>
      <c r="FT18" s="40"/>
      <c r="FU18" s="40"/>
      <c r="FV18" s="40"/>
      <c r="FW18" s="40"/>
      <c r="FX18" s="40"/>
      <c r="FY18" s="40"/>
      <c r="FZ18" s="40"/>
      <c r="GA18" s="40"/>
      <c r="GB18" s="40"/>
      <c r="GC18" s="40"/>
      <c r="GD18" s="40"/>
      <c r="GE18" s="40"/>
      <c r="GF18" s="40"/>
      <c r="GG18" s="40"/>
      <c r="GH18" s="40"/>
      <c r="GI18" s="40"/>
      <c r="GJ18" s="40"/>
      <c r="GK18" s="40"/>
      <c r="GL18" s="40"/>
      <c r="GM18" s="40"/>
      <c r="GN18" s="40"/>
      <c r="GO18" s="40"/>
      <c r="GP18" s="40"/>
      <c r="GQ18" s="40"/>
      <c r="GR18" s="40"/>
      <c r="GS18" s="40"/>
      <c r="GT18" s="40"/>
      <c r="GU18" s="40"/>
      <c r="GV18" s="40"/>
      <c r="GW18" s="40"/>
      <c r="GX18" s="40"/>
      <c r="GY18" s="40"/>
      <c r="GZ18" s="40"/>
      <c r="HA18" s="40"/>
      <c r="HB18" s="40"/>
      <c r="HC18" s="40"/>
      <c r="HD18" s="40"/>
      <c r="HE18" s="40"/>
      <c r="HF18" s="40"/>
      <c r="HG18" s="40"/>
      <c r="HH18" s="40"/>
      <c r="HI18" s="40"/>
      <c r="HJ18" s="40"/>
      <c r="HK18" s="40"/>
    </row>
    <row r="19" spans="1:219" s="47" customFormat="1" ht="20.100000000000001" customHeight="1" x14ac:dyDescent="0.2">
      <c r="A19" s="124" t="s">
        <v>30</v>
      </c>
      <c r="B19" s="124"/>
      <c r="C19" s="94"/>
      <c r="D19" s="80">
        <f>D21</f>
        <v>518</v>
      </c>
      <c r="E19" s="56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  <c r="CA19" s="40"/>
      <c r="CB19" s="40"/>
      <c r="CC19" s="40"/>
      <c r="CD19" s="40"/>
      <c r="CE19" s="40"/>
      <c r="CF19" s="40"/>
      <c r="CG19" s="40"/>
      <c r="CH19" s="40"/>
      <c r="CI19" s="40"/>
      <c r="CJ19" s="40"/>
      <c r="CK19" s="40"/>
      <c r="CL19" s="40"/>
      <c r="CM19" s="40"/>
      <c r="CN19" s="40"/>
      <c r="CO19" s="40"/>
      <c r="CP19" s="40"/>
      <c r="CQ19" s="40"/>
      <c r="CR19" s="40"/>
      <c r="CS19" s="40"/>
      <c r="CT19" s="40"/>
      <c r="CU19" s="40"/>
      <c r="CV19" s="40"/>
      <c r="CW19" s="40"/>
      <c r="CX19" s="40"/>
      <c r="CY19" s="40"/>
      <c r="CZ19" s="40"/>
      <c r="DA19" s="40"/>
      <c r="DB19" s="40"/>
      <c r="DC19" s="40"/>
      <c r="DD19" s="40"/>
      <c r="DE19" s="40"/>
      <c r="DF19" s="40"/>
      <c r="DG19" s="40"/>
      <c r="DH19" s="40"/>
      <c r="DI19" s="40"/>
      <c r="DJ19" s="40"/>
      <c r="DK19" s="40"/>
      <c r="DL19" s="40"/>
      <c r="DM19" s="40"/>
      <c r="DN19" s="40"/>
      <c r="DO19" s="40"/>
      <c r="DP19" s="40"/>
      <c r="DQ19" s="40"/>
      <c r="DR19" s="40"/>
      <c r="DS19" s="40"/>
      <c r="DT19" s="40"/>
      <c r="DU19" s="40"/>
      <c r="DV19" s="40"/>
      <c r="DW19" s="40"/>
      <c r="DX19" s="40"/>
      <c r="DY19" s="40"/>
      <c r="DZ19" s="40"/>
      <c r="EA19" s="40"/>
      <c r="EB19" s="40"/>
      <c r="EC19" s="40"/>
      <c r="ED19" s="40"/>
      <c r="EE19" s="40"/>
      <c r="EF19" s="40"/>
      <c r="EG19" s="40"/>
      <c r="EH19" s="40"/>
      <c r="EI19" s="40"/>
      <c r="EJ19" s="40"/>
      <c r="EK19" s="40"/>
      <c r="EL19" s="40"/>
      <c r="EM19" s="40"/>
      <c r="EN19" s="40"/>
      <c r="EO19" s="40"/>
      <c r="EP19" s="40"/>
      <c r="EQ19" s="40"/>
      <c r="ER19" s="40"/>
      <c r="ES19" s="40"/>
      <c r="ET19" s="40"/>
      <c r="EU19" s="40"/>
      <c r="EV19" s="40"/>
      <c r="EW19" s="40"/>
      <c r="EX19" s="40"/>
      <c r="EY19" s="40"/>
      <c r="EZ19" s="40"/>
      <c r="FA19" s="40"/>
      <c r="FB19" s="40"/>
      <c r="FC19" s="40"/>
      <c r="FD19" s="40"/>
      <c r="FE19" s="40"/>
      <c r="FF19" s="40"/>
      <c r="FG19" s="40"/>
      <c r="FH19" s="40"/>
      <c r="FI19" s="40"/>
      <c r="FJ19" s="40"/>
      <c r="FK19" s="40"/>
      <c r="FL19" s="40"/>
      <c r="FM19" s="40"/>
      <c r="FN19" s="40"/>
      <c r="FO19" s="40"/>
      <c r="FP19" s="40"/>
      <c r="FQ19" s="40"/>
      <c r="FR19" s="40"/>
      <c r="FS19" s="40"/>
      <c r="FT19" s="40"/>
      <c r="FU19" s="40"/>
      <c r="FV19" s="40"/>
      <c r="FW19" s="40"/>
      <c r="FX19" s="40"/>
      <c r="FY19" s="40"/>
      <c r="FZ19" s="40"/>
      <c r="GA19" s="40"/>
      <c r="GB19" s="40"/>
      <c r="GC19" s="40"/>
      <c r="GD19" s="40"/>
      <c r="GE19" s="40"/>
      <c r="GF19" s="40"/>
      <c r="GG19" s="40"/>
      <c r="GH19" s="40"/>
      <c r="GI19" s="40"/>
      <c r="GJ19" s="40"/>
      <c r="GK19" s="40"/>
      <c r="GL19" s="40"/>
      <c r="GM19" s="40"/>
      <c r="GN19" s="40"/>
      <c r="GO19" s="40"/>
      <c r="GP19" s="40"/>
      <c r="GQ19" s="40"/>
      <c r="GR19" s="40"/>
      <c r="GS19" s="40"/>
      <c r="GT19" s="40"/>
      <c r="GU19" s="40"/>
      <c r="GV19" s="40"/>
      <c r="GW19" s="40"/>
      <c r="GX19" s="40"/>
      <c r="GY19" s="40"/>
      <c r="GZ19" s="40"/>
      <c r="HA19" s="40"/>
      <c r="HB19" s="40"/>
      <c r="HC19" s="40"/>
      <c r="HD19" s="40"/>
      <c r="HE19" s="40"/>
      <c r="HF19" s="40"/>
      <c r="HG19" s="40"/>
      <c r="HH19" s="40"/>
      <c r="HI19" s="40"/>
      <c r="HJ19" s="40"/>
      <c r="HK19" s="40"/>
    </row>
    <row r="20" spans="1:219" s="47" customFormat="1" ht="20.100000000000001" customHeight="1" x14ac:dyDescent="0.2">
      <c r="A20" s="74"/>
      <c r="B20" s="81"/>
      <c r="C20" s="93"/>
      <c r="D20" s="79"/>
      <c r="E20" s="56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0"/>
      <c r="CA20" s="40"/>
      <c r="CB20" s="40"/>
      <c r="CC20" s="40"/>
      <c r="CD20" s="40"/>
      <c r="CE20" s="40"/>
      <c r="CF20" s="40"/>
      <c r="CG20" s="40"/>
      <c r="CH20" s="40"/>
      <c r="CI20" s="40"/>
      <c r="CJ20" s="40"/>
      <c r="CK20" s="40"/>
      <c r="CL20" s="40"/>
      <c r="CM20" s="40"/>
      <c r="CN20" s="40"/>
      <c r="CO20" s="40"/>
      <c r="CP20" s="40"/>
      <c r="CQ20" s="40"/>
      <c r="CR20" s="40"/>
      <c r="CS20" s="40"/>
      <c r="CT20" s="40"/>
      <c r="CU20" s="40"/>
      <c r="CV20" s="40"/>
      <c r="CW20" s="40"/>
      <c r="CX20" s="40"/>
      <c r="CY20" s="40"/>
      <c r="CZ20" s="40"/>
      <c r="DA20" s="40"/>
      <c r="DB20" s="40"/>
      <c r="DC20" s="40"/>
      <c r="DD20" s="40"/>
      <c r="DE20" s="40"/>
      <c r="DF20" s="40"/>
      <c r="DG20" s="40"/>
      <c r="DH20" s="40"/>
      <c r="DI20" s="40"/>
      <c r="DJ20" s="40"/>
      <c r="DK20" s="40"/>
      <c r="DL20" s="40"/>
      <c r="DM20" s="40"/>
      <c r="DN20" s="40"/>
      <c r="DO20" s="40"/>
      <c r="DP20" s="40"/>
      <c r="DQ20" s="40"/>
      <c r="DR20" s="40"/>
      <c r="DS20" s="40"/>
      <c r="DT20" s="40"/>
      <c r="DU20" s="40"/>
      <c r="DV20" s="40"/>
      <c r="DW20" s="40"/>
      <c r="DX20" s="40"/>
      <c r="DY20" s="40"/>
      <c r="DZ20" s="40"/>
      <c r="EA20" s="40"/>
      <c r="EB20" s="40"/>
      <c r="EC20" s="40"/>
      <c r="ED20" s="40"/>
      <c r="EE20" s="40"/>
      <c r="EF20" s="40"/>
      <c r="EG20" s="40"/>
      <c r="EH20" s="40"/>
      <c r="EI20" s="40"/>
      <c r="EJ20" s="40"/>
      <c r="EK20" s="40"/>
      <c r="EL20" s="40"/>
      <c r="EM20" s="40"/>
      <c r="EN20" s="40"/>
      <c r="EO20" s="40"/>
      <c r="EP20" s="40"/>
      <c r="EQ20" s="40"/>
      <c r="ER20" s="40"/>
      <c r="ES20" s="40"/>
      <c r="ET20" s="40"/>
      <c r="EU20" s="40"/>
      <c r="EV20" s="40"/>
      <c r="EW20" s="40"/>
      <c r="EX20" s="40"/>
      <c r="EY20" s="40"/>
      <c r="EZ20" s="40"/>
      <c r="FA20" s="40"/>
      <c r="FB20" s="40"/>
      <c r="FC20" s="40"/>
      <c r="FD20" s="40"/>
      <c r="FE20" s="40"/>
      <c r="FF20" s="40"/>
      <c r="FG20" s="40"/>
      <c r="FH20" s="40"/>
      <c r="FI20" s="40"/>
      <c r="FJ20" s="40"/>
      <c r="FK20" s="40"/>
      <c r="FL20" s="40"/>
      <c r="FM20" s="40"/>
      <c r="FN20" s="40"/>
      <c r="FO20" s="40"/>
      <c r="FP20" s="40"/>
      <c r="FQ20" s="40"/>
      <c r="FR20" s="40"/>
      <c r="FS20" s="40"/>
      <c r="FT20" s="40"/>
      <c r="FU20" s="40"/>
      <c r="FV20" s="40"/>
      <c r="FW20" s="40"/>
      <c r="FX20" s="40"/>
      <c r="FY20" s="40"/>
      <c r="FZ20" s="40"/>
      <c r="GA20" s="40"/>
      <c r="GB20" s="40"/>
      <c r="GC20" s="40"/>
      <c r="GD20" s="40"/>
      <c r="GE20" s="40"/>
      <c r="GF20" s="40"/>
      <c r="GG20" s="40"/>
      <c r="GH20" s="40"/>
      <c r="GI20" s="40"/>
      <c r="GJ20" s="40"/>
      <c r="GK20" s="40"/>
      <c r="GL20" s="40"/>
      <c r="GM20" s="40"/>
      <c r="GN20" s="40"/>
      <c r="GO20" s="40"/>
      <c r="GP20" s="40"/>
      <c r="GQ20" s="40"/>
      <c r="GR20" s="40"/>
      <c r="GS20" s="40"/>
      <c r="GT20" s="40"/>
      <c r="GU20" s="40"/>
      <c r="GV20" s="40"/>
      <c r="GW20" s="40"/>
      <c r="GX20" s="40"/>
      <c r="GY20" s="40"/>
      <c r="GZ20" s="40"/>
      <c r="HA20" s="40"/>
      <c r="HB20" s="40"/>
      <c r="HC20" s="40"/>
      <c r="HD20" s="40"/>
      <c r="HE20" s="40"/>
      <c r="HF20" s="40"/>
      <c r="HG20" s="40"/>
      <c r="HH20" s="40"/>
      <c r="HI20" s="40"/>
      <c r="HJ20" s="40"/>
      <c r="HK20" s="40"/>
    </row>
    <row r="21" spans="1:219" s="47" customFormat="1" ht="20.100000000000001" customHeight="1" x14ac:dyDescent="0.2">
      <c r="A21" s="125" t="s">
        <v>31</v>
      </c>
      <c r="B21" s="125"/>
      <c r="C21" s="94"/>
      <c r="D21" s="80">
        <f>SUM(D23:D27)</f>
        <v>518</v>
      </c>
      <c r="E21" s="56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40"/>
      <c r="CR21" s="40"/>
      <c r="CS21" s="40"/>
      <c r="CT21" s="40"/>
      <c r="CU21" s="40"/>
      <c r="CV21" s="40"/>
      <c r="CW21" s="40"/>
      <c r="CX21" s="40"/>
      <c r="CY21" s="40"/>
      <c r="CZ21" s="40"/>
      <c r="DA21" s="40"/>
      <c r="DB21" s="40"/>
      <c r="DC21" s="40"/>
      <c r="DD21" s="40"/>
      <c r="DE21" s="40"/>
      <c r="DF21" s="40"/>
      <c r="DG21" s="40"/>
      <c r="DH21" s="40"/>
      <c r="DI21" s="40"/>
      <c r="DJ21" s="40"/>
      <c r="DK21" s="40"/>
      <c r="DL21" s="40"/>
      <c r="DM21" s="40"/>
      <c r="DN21" s="40"/>
      <c r="DO21" s="40"/>
      <c r="DP21" s="40"/>
      <c r="DQ21" s="40"/>
      <c r="DR21" s="40"/>
      <c r="DS21" s="40"/>
      <c r="DT21" s="40"/>
      <c r="DU21" s="40"/>
      <c r="DV21" s="40"/>
      <c r="DW21" s="40"/>
      <c r="DX21" s="40"/>
      <c r="DY21" s="40"/>
      <c r="DZ21" s="40"/>
      <c r="EA21" s="40"/>
      <c r="EB21" s="40"/>
      <c r="EC21" s="40"/>
      <c r="ED21" s="40"/>
      <c r="EE21" s="40"/>
      <c r="EF21" s="40"/>
      <c r="EG21" s="40"/>
      <c r="EH21" s="40"/>
      <c r="EI21" s="40"/>
      <c r="EJ21" s="40"/>
      <c r="EK21" s="40"/>
      <c r="EL21" s="40"/>
      <c r="EM21" s="40"/>
      <c r="EN21" s="40"/>
      <c r="EO21" s="40"/>
      <c r="EP21" s="40"/>
      <c r="EQ21" s="40"/>
      <c r="ER21" s="40"/>
      <c r="ES21" s="40"/>
      <c r="ET21" s="40"/>
      <c r="EU21" s="40"/>
      <c r="EV21" s="40"/>
      <c r="EW21" s="40"/>
      <c r="EX21" s="40"/>
      <c r="EY21" s="40"/>
      <c r="EZ21" s="40"/>
      <c r="FA21" s="40"/>
      <c r="FB21" s="40"/>
      <c r="FC21" s="40"/>
      <c r="FD21" s="40"/>
      <c r="FE21" s="40"/>
      <c r="FF21" s="40"/>
      <c r="FG21" s="40"/>
      <c r="FH21" s="40"/>
      <c r="FI21" s="40"/>
      <c r="FJ21" s="40"/>
      <c r="FK21" s="40"/>
      <c r="FL21" s="40"/>
      <c r="FM21" s="40"/>
      <c r="FN21" s="40"/>
      <c r="FO21" s="40"/>
      <c r="FP21" s="40"/>
      <c r="FQ21" s="40"/>
      <c r="FR21" s="40"/>
      <c r="FS21" s="40"/>
      <c r="FT21" s="40"/>
      <c r="FU21" s="40"/>
      <c r="FV21" s="40"/>
      <c r="FW21" s="40"/>
      <c r="FX21" s="40"/>
      <c r="FY21" s="40"/>
      <c r="FZ21" s="40"/>
      <c r="GA21" s="40"/>
      <c r="GB21" s="40"/>
      <c r="GC21" s="40"/>
      <c r="GD21" s="40"/>
      <c r="GE21" s="40"/>
      <c r="GF21" s="40"/>
      <c r="GG21" s="40"/>
      <c r="GH21" s="40"/>
      <c r="GI21" s="40"/>
      <c r="GJ21" s="40"/>
      <c r="GK21" s="40"/>
      <c r="GL21" s="40"/>
      <c r="GM21" s="40"/>
      <c r="GN21" s="40"/>
      <c r="GO21" s="40"/>
      <c r="GP21" s="40"/>
      <c r="GQ21" s="40"/>
      <c r="GR21" s="40"/>
      <c r="GS21" s="40"/>
      <c r="GT21" s="40"/>
      <c r="GU21" s="40"/>
      <c r="GV21" s="40"/>
      <c r="GW21" s="40"/>
      <c r="GX21" s="40"/>
      <c r="GY21" s="40"/>
      <c r="GZ21" s="40"/>
      <c r="HA21" s="40"/>
      <c r="HB21" s="40"/>
      <c r="HC21" s="40"/>
      <c r="HD21" s="40"/>
      <c r="HE21" s="40"/>
      <c r="HF21" s="40"/>
      <c r="HG21" s="40"/>
      <c r="HH21" s="40"/>
      <c r="HI21" s="40"/>
      <c r="HJ21" s="40"/>
      <c r="HK21" s="40"/>
    </row>
    <row r="22" spans="1:219" s="47" customFormat="1" ht="9" customHeight="1" x14ac:dyDescent="0.2">
      <c r="A22" s="74"/>
      <c r="B22" s="81"/>
      <c r="C22" s="93"/>
      <c r="D22" s="79"/>
      <c r="E22" s="56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0"/>
      <c r="CA22" s="40"/>
      <c r="CB22" s="40"/>
      <c r="CC22" s="40"/>
      <c r="CD22" s="40"/>
      <c r="CE22" s="40"/>
      <c r="CF22" s="40"/>
      <c r="CG22" s="40"/>
      <c r="CH22" s="40"/>
      <c r="CI22" s="40"/>
      <c r="CJ22" s="40"/>
      <c r="CK22" s="40"/>
      <c r="CL22" s="40"/>
      <c r="CM22" s="40"/>
      <c r="CN22" s="40"/>
      <c r="CO22" s="40"/>
      <c r="CP22" s="40"/>
      <c r="CQ22" s="40"/>
      <c r="CR22" s="40"/>
      <c r="CS22" s="40"/>
      <c r="CT22" s="40"/>
      <c r="CU22" s="40"/>
      <c r="CV22" s="40"/>
      <c r="CW22" s="40"/>
      <c r="CX22" s="40"/>
      <c r="CY22" s="40"/>
      <c r="CZ22" s="40"/>
      <c r="DA22" s="40"/>
      <c r="DB22" s="40"/>
      <c r="DC22" s="40"/>
      <c r="DD22" s="40"/>
      <c r="DE22" s="40"/>
      <c r="DF22" s="40"/>
      <c r="DG22" s="40"/>
      <c r="DH22" s="40"/>
      <c r="DI22" s="40"/>
      <c r="DJ22" s="40"/>
      <c r="DK22" s="40"/>
      <c r="DL22" s="40"/>
      <c r="DM22" s="40"/>
      <c r="DN22" s="40"/>
      <c r="DO22" s="40"/>
      <c r="DP22" s="40"/>
      <c r="DQ22" s="40"/>
      <c r="DR22" s="40"/>
      <c r="DS22" s="40"/>
      <c r="DT22" s="40"/>
      <c r="DU22" s="40"/>
      <c r="DV22" s="40"/>
      <c r="DW22" s="40"/>
      <c r="DX22" s="40"/>
      <c r="DY22" s="40"/>
      <c r="DZ22" s="40"/>
      <c r="EA22" s="40"/>
      <c r="EB22" s="40"/>
      <c r="EC22" s="40"/>
      <c r="ED22" s="40"/>
      <c r="EE22" s="40"/>
      <c r="EF22" s="40"/>
      <c r="EG22" s="40"/>
      <c r="EH22" s="40"/>
      <c r="EI22" s="40"/>
      <c r="EJ22" s="40"/>
      <c r="EK22" s="40"/>
      <c r="EL22" s="40"/>
      <c r="EM22" s="40"/>
      <c r="EN22" s="40"/>
      <c r="EO22" s="40"/>
      <c r="EP22" s="40"/>
      <c r="EQ22" s="40"/>
      <c r="ER22" s="40"/>
      <c r="ES22" s="40"/>
      <c r="ET22" s="40"/>
      <c r="EU22" s="40"/>
      <c r="EV22" s="40"/>
      <c r="EW22" s="40"/>
      <c r="EX22" s="40"/>
      <c r="EY22" s="40"/>
      <c r="EZ22" s="40"/>
      <c r="FA22" s="40"/>
      <c r="FB22" s="40"/>
      <c r="FC22" s="40"/>
      <c r="FD22" s="40"/>
      <c r="FE22" s="40"/>
      <c r="FF22" s="40"/>
      <c r="FG22" s="40"/>
      <c r="FH22" s="40"/>
      <c r="FI22" s="40"/>
      <c r="FJ22" s="40"/>
      <c r="FK22" s="40"/>
      <c r="FL22" s="40"/>
      <c r="FM22" s="40"/>
      <c r="FN22" s="40"/>
      <c r="FO22" s="40"/>
      <c r="FP22" s="40"/>
      <c r="FQ22" s="40"/>
      <c r="FR22" s="40"/>
      <c r="FS22" s="40"/>
      <c r="FT22" s="40"/>
      <c r="FU22" s="40"/>
      <c r="FV22" s="40"/>
      <c r="FW22" s="40"/>
      <c r="FX22" s="40"/>
      <c r="FY22" s="40"/>
      <c r="FZ22" s="40"/>
      <c r="GA22" s="40"/>
      <c r="GB22" s="40"/>
      <c r="GC22" s="40"/>
      <c r="GD22" s="40"/>
      <c r="GE22" s="40"/>
      <c r="GF22" s="40"/>
      <c r="GG22" s="40"/>
      <c r="GH22" s="40"/>
      <c r="GI22" s="40"/>
      <c r="GJ22" s="40"/>
      <c r="GK22" s="40"/>
      <c r="GL22" s="40"/>
      <c r="GM22" s="40"/>
      <c r="GN22" s="40"/>
      <c r="GO22" s="40"/>
      <c r="GP22" s="40"/>
      <c r="GQ22" s="40"/>
      <c r="GR22" s="40"/>
      <c r="GS22" s="40"/>
      <c r="GT22" s="40"/>
      <c r="GU22" s="40"/>
      <c r="GV22" s="40"/>
      <c r="GW22" s="40"/>
      <c r="GX22" s="40"/>
      <c r="GY22" s="40"/>
      <c r="GZ22" s="40"/>
      <c r="HA22" s="40"/>
      <c r="HB22" s="40"/>
      <c r="HC22" s="40"/>
      <c r="HD22" s="40"/>
      <c r="HE22" s="40"/>
      <c r="HF22" s="40"/>
      <c r="HG22" s="40"/>
      <c r="HH22" s="40"/>
      <c r="HI22" s="40"/>
      <c r="HJ22" s="40"/>
      <c r="HK22" s="40"/>
    </row>
    <row r="23" spans="1:219" s="47" customFormat="1" ht="20.100000000000001" customHeight="1" x14ac:dyDescent="0.2">
      <c r="A23" s="74"/>
      <c r="B23" s="95" t="s">
        <v>281</v>
      </c>
      <c r="C23" s="93"/>
      <c r="D23" s="79">
        <v>63</v>
      </c>
      <c r="E23" s="56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  <c r="CZ23" s="40"/>
      <c r="DA23" s="40"/>
      <c r="DB23" s="40"/>
      <c r="DC23" s="40"/>
      <c r="DD23" s="40"/>
      <c r="DE23" s="40"/>
      <c r="DF23" s="40"/>
      <c r="DG23" s="40"/>
      <c r="DH23" s="40"/>
      <c r="DI23" s="40"/>
      <c r="DJ23" s="40"/>
      <c r="DK23" s="40"/>
      <c r="DL23" s="40"/>
      <c r="DM23" s="40"/>
      <c r="DN23" s="40"/>
      <c r="DO23" s="40"/>
      <c r="DP23" s="40"/>
      <c r="DQ23" s="40"/>
      <c r="DR23" s="40"/>
      <c r="DS23" s="40"/>
      <c r="DT23" s="40"/>
      <c r="DU23" s="40"/>
      <c r="DV23" s="40"/>
      <c r="DW23" s="40"/>
      <c r="DX23" s="40"/>
      <c r="DY23" s="40"/>
      <c r="DZ23" s="40"/>
      <c r="EA23" s="40"/>
      <c r="EB23" s="40"/>
      <c r="EC23" s="40"/>
      <c r="ED23" s="40"/>
      <c r="EE23" s="40"/>
      <c r="EF23" s="40"/>
      <c r="EG23" s="40"/>
      <c r="EH23" s="40"/>
      <c r="EI23" s="40"/>
      <c r="EJ23" s="40"/>
      <c r="EK23" s="40"/>
      <c r="EL23" s="40"/>
      <c r="EM23" s="40"/>
      <c r="EN23" s="40"/>
      <c r="EO23" s="40"/>
      <c r="EP23" s="40"/>
      <c r="EQ23" s="40"/>
      <c r="ER23" s="40"/>
      <c r="ES23" s="40"/>
      <c r="ET23" s="40"/>
      <c r="EU23" s="40"/>
      <c r="EV23" s="40"/>
      <c r="EW23" s="40"/>
      <c r="EX23" s="40"/>
      <c r="EY23" s="40"/>
      <c r="EZ23" s="40"/>
      <c r="FA23" s="40"/>
      <c r="FB23" s="40"/>
      <c r="FC23" s="40"/>
      <c r="FD23" s="40"/>
      <c r="FE23" s="40"/>
      <c r="FF23" s="40"/>
      <c r="FG23" s="40"/>
      <c r="FH23" s="40"/>
      <c r="FI23" s="40"/>
      <c r="FJ23" s="40"/>
      <c r="FK23" s="40"/>
      <c r="FL23" s="40"/>
      <c r="FM23" s="40"/>
      <c r="FN23" s="40"/>
      <c r="FO23" s="40"/>
      <c r="FP23" s="40"/>
      <c r="FQ23" s="40"/>
      <c r="FR23" s="40"/>
      <c r="FS23" s="40"/>
      <c r="FT23" s="40"/>
      <c r="FU23" s="40"/>
      <c r="FV23" s="40"/>
      <c r="FW23" s="40"/>
      <c r="FX23" s="40"/>
      <c r="FY23" s="40"/>
      <c r="FZ23" s="40"/>
      <c r="GA23" s="40"/>
      <c r="GB23" s="40"/>
      <c r="GC23" s="40"/>
      <c r="GD23" s="40"/>
      <c r="GE23" s="40"/>
      <c r="GF23" s="40"/>
      <c r="GG23" s="40"/>
      <c r="GH23" s="40"/>
      <c r="GI23" s="40"/>
      <c r="GJ23" s="40"/>
      <c r="GK23" s="40"/>
      <c r="GL23" s="40"/>
      <c r="GM23" s="40"/>
      <c r="GN23" s="40"/>
      <c r="GO23" s="40"/>
      <c r="GP23" s="40"/>
      <c r="GQ23" s="40"/>
      <c r="GR23" s="40"/>
      <c r="GS23" s="40"/>
      <c r="GT23" s="40"/>
      <c r="GU23" s="40"/>
      <c r="GV23" s="40"/>
      <c r="GW23" s="40"/>
      <c r="GX23" s="40"/>
      <c r="GY23" s="40"/>
      <c r="GZ23" s="40"/>
      <c r="HA23" s="40"/>
      <c r="HB23" s="40"/>
      <c r="HC23" s="40"/>
      <c r="HD23" s="40"/>
      <c r="HE23" s="40"/>
      <c r="HF23" s="40"/>
      <c r="HG23" s="40"/>
      <c r="HH23" s="40"/>
      <c r="HI23" s="40"/>
      <c r="HJ23" s="40"/>
      <c r="HK23" s="40"/>
    </row>
    <row r="24" spans="1:219" s="47" customFormat="1" ht="20.100000000000001" customHeight="1" x14ac:dyDescent="0.2">
      <c r="A24" s="74"/>
      <c r="B24" s="95" t="s">
        <v>282</v>
      </c>
      <c r="C24" s="93"/>
      <c r="D24" s="79">
        <v>42</v>
      </c>
      <c r="E24" s="56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40"/>
      <c r="CL24" s="40"/>
      <c r="CM24" s="40"/>
      <c r="CN24" s="40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0"/>
      <c r="DB24" s="40"/>
      <c r="DC24" s="40"/>
      <c r="DD24" s="40"/>
      <c r="DE24" s="40"/>
      <c r="DF24" s="40"/>
      <c r="DG24" s="40"/>
      <c r="DH24" s="40"/>
      <c r="DI24" s="40"/>
      <c r="DJ24" s="40"/>
      <c r="DK24" s="40"/>
      <c r="DL24" s="40"/>
      <c r="DM24" s="40"/>
      <c r="DN24" s="40"/>
      <c r="DO24" s="40"/>
      <c r="DP24" s="40"/>
      <c r="DQ24" s="40"/>
      <c r="DR24" s="40"/>
      <c r="DS24" s="40"/>
      <c r="DT24" s="40"/>
      <c r="DU24" s="40"/>
      <c r="DV24" s="40"/>
      <c r="DW24" s="40"/>
      <c r="DX24" s="40"/>
      <c r="DY24" s="40"/>
      <c r="DZ24" s="40"/>
      <c r="EA24" s="40"/>
      <c r="EB24" s="40"/>
      <c r="EC24" s="40"/>
      <c r="ED24" s="40"/>
      <c r="EE24" s="40"/>
      <c r="EF24" s="40"/>
      <c r="EG24" s="40"/>
      <c r="EH24" s="40"/>
      <c r="EI24" s="40"/>
      <c r="EJ24" s="40"/>
      <c r="EK24" s="40"/>
      <c r="EL24" s="40"/>
      <c r="EM24" s="40"/>
      <c r="EN24" s="40"/>
      <c r="EO24" s="40"/>
      <c r="EP24" s="40"/>
      <c r="EQ24" s="40"/>
      <c r="ER24" s="40"/>
      <c r="ES24" s="40"/>
      <c r="ET24" s="40"/>
      <c r="EU24" s="40"/>
      <c r="EV24" s="40"/>
      <c r="EW24" s="40"/>
      <c r="EX24" s="40"/>
      <c r="EY24" s="40"/>
      <c r="EZ24" s="40"/>
      <c r="FA24" s="40"/>
      <c r="FB24" s="40"/>
      <c r="FC24" s="40"/>
      <c r="FD24" s="40"/>
      <c r="FE24" s="40"/>
      <c r="FF24" s="40"/>
      <c r="FG24" s="40"/>
      <c r="FH24" s="40"/>
      <c r="FI24" s="40"/>
      <c r="FJ24" s="40"/>
      <c r="FK24" s="40"/>
      <c r="FL24" s="40"/>
      <c r="FM24" s="40"/>
      <c r="FN24" s="40"/>
      <c r="FO24" s="40"/>
      <c r="FP24" s="40"/>
      <c r="FQ24" s="40"/>
      <c r="FR24" s="40"/>
      <c r="FS24" s="40"/>
      <c r="FT24" s="40"/>
      <c r="FU24" s="40"/>
      <c r="FV24" s="40"/>
      <c r="FW24" s="40"/>
      <c r="FX24" s="40"/>
      <c r="FY24" s="40"/>
      <c r="FZ24" s="40"/>
      <c r="GA24" s="40"/>
      <c r="GB24" s="40"/>
      <c r="GC24" s="40"/>
      <c r="GD24" s="40"/>
      <c r="GE24" s="40"/>
      <c r="GF24" s="40"/>
      <c r="GG24" s="40"/>
      <c r="GH24" s="40"/>
      <c r="GI24" s="40"/>
      <c r="GJ24" s="40"/>
      <c r="GK24" s="40"/>
      <c r="GL24" s="40"/>
      <c r="GM24" s="40"/>
      <c r="GN24" s="40"/>
      <c r="GO24" s="40"/>
      <c r="GP24" s="40"/>
      <c r="GQ24" s="40"/>
      <c r="GR24" s="40"/>
      <c r="GS24" s="40"/>
      <c r="GT24" s="40"/>
      <c r="GU24" s="40"/>
      <c r="GV24" s="40"/>
      <c r="GW24" s="40"/>
      <c r="GX24" s="40"/>
      <c r="GY24" s="40"/>
      <c r="GZ24" s="40"/>
      <c r="HA24" s="40"/>
      <c r="HB24" s="40"/>
      <c r="HC24" s="40"/>
      <c r="HD24" s="40"/>
      <c r="HE24" s="40"/>
      <c r="HF24" s="40"/>
      <c r="HG24" s="40"/>
      <c r="HH24" s="40"/>
      <c r="HI24" s="40"/>
      <c r="HJ24" s="40"/>
      <c r="HK24" s="40"/>
    </row>
    <row r="25" spans="1:219" s="47" customFormat="1" ht="20.100000000000001" customHeight="1" x14ac:dyDescent="0.2">
      <c r="A25" s="74"/>
      <c r="B25" s="95" t="s">
        <v>283</v>
      </c>
      <c r="C25" s="93"/>
      <c r="D25" s="79">
        <v>9</v>
      </c>
      <c r="E25" s="56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  <c r="CU25" s="40"/>
      <c r="CV25" s="40"/>
      <c r="CW25" s="40"/>
      <c r="CX25" s="40"/>
      <c r="CY25" s="40"/>
      <c r="CZ25" s="40"/>
      <c r="DA25" s="40"/>
      <c r="DB25" s="40"/>
      <c r="DC25" s="40"/>
      <c r="DD25" s="40"/>
      <c r="DE25" s="40"/>
      <c r="DF25" s="40"/>
      <c r="DG25" s="40"/>
      <c r="DH25" s="40"/>
      <c r="DI25" s="40"/>
      <c r="DJ25" s="40"/>
      <c r="DK25" s="40"/>
      <c r="DL25" s="40"/>
      <c r="DM25" s="40"/>
      <c r="DN25" s="40"/>
      <c r="DO25" s="40"/>
      <c r="DP25" s="40"/>
      <c r="DQ25" s="40"/>
      <c r="DR25" s="40"/>
      <c r="DS25" s="40"/>
      <c r="DT25" s="40"/>
      <c r="DU25" s="40"/>
      <c r="DV25" s="40"/>
      <c r="DW25" s="40"/>
      <c r="DX25" s="40"/>
      <c r="DY25" s="40"/>
      <c r="DZ25" s="40"/>
      <c r="EA25" s="40"/>
      <c r="EB25" s="40"/>
      <c r="EC25" s="40"/>
      <c r="ED25" s="40"/>
      <c r="EE25" s="40"/>
      <c r="EF25" s="40"/>
      <c r="EG25" s="40"/>
      <c r="EH25" s="40"/>
      <c r="EI25" s="40"/>
      <c r="EJ25" s="40"/>
      <c r="EK25" s="40"/>
      <c r="EL25" s="40"/>
      <c r="EM25" s="40"/>
      <c r="EN25" s="40"/>
      <c r="EO25" s="40"/>
      <c r="EP25" s="40"/>
      <c r="EQ25" s="40"/>
      <c r="ER25" s="40"/>
      <c r="ES25" s="40"/>
      <c r="ET25" s="40"/>
      <c r="EU25" s="40"/>
      <c r="EV25" s="40"/>
      <c r="EW25" s="40"/>
      <c r="EX25" s="40"/>
      <c r="EY25" s="40"/>
      <c r="EZ25" s="40"/>
      <c r="FA25" s="40"/>
      <c r="FB25" s="40"/>
      <c r="FC25" s="40"/>
      <c r="FD25" s="40"/>
      <c r="FE25" s="40"/>
      <c r="FF25" s="40"/>
      <c r="FG25" s="40"/>
      <c r="FH25" s="40"/>
      <c r="FI25" s="40"/>
      <c r="FJ25" s="40"/>
      <c r="FK25" s="40"/>
      <c r="FL25" s="40"/>
      <c r="FM25" s="40"/>
      <c r="FN25" s="40"/>
      <c r="FO25" s="40"/>
      <c r="FP25" s="40"/>
      <c r="FQ25" s="40"/>
      <c r="FR25" s="40"/>
      <c r="FS25" s="40"/>
      <c r="FT25" s="40"/>
      <c r="FU25" s="40"/>
      <c r="FV25" s="40"/>
      <c r="FW25" s="40"/>
      <c r="FX25" s="40"/>
      <c r="FY25" s="40"/>
      <c r="FZ25" s="40"/>
      <c r="GA25" s="40"/>
      <c r="GB25" s="40"/>
      <c r="GC25" s="40"/>
      <c r="GD25" s="40"/>
      <c r="GE25" s="40"/>
      <c r="GF25" s="40"/>
      <c r="GG25" s="40"/>
      <c r="GH25" s="40"/>
      <c r="GI25" s="40"/>
      <c r="GJ25" s="40"/>
      <c r="GK25" s="40"/>
      <c r="GL25" s="40"/>
      <c r="GM25" s="40"/>
      <c r="GN25" s="40"/>
      <c r="GO25" s="40"/>
      <c r="GP25" s="40"/>
      <c r="GQ25" s="40"/>
      <c r="GR25" s="40"/>
      <c r="GS25" s="40"/>
      <c r="GT25" s="40"/>
      <c r="GU25" s="40"/>
      <c r="GV25" s="40"/>
      <c r="GW25" s="40"/>
      <c r="GX25" s="40"/>
      <c r="GY25" s="40"/>
      <c r="GZ25" s="40"/>
      <c r="HA25" s="40"/>
      <c r="HB25" s="40"/>
      <c r="HC25" s="40"/>
      <c r="HD25" s="40"/>
      <c r="HE25" s="40"/>
      <c r="HF25" s="40"/>
      <c r="HG25" s="40"/>
      <c r="HH25" s="40"/>
      <c r="HI25" s="40"/>
      <c r="HJ25" s="40"/>
      <c r="HK25" s="40"/>
    </row>
    <row r="26" spans="1:219" s="44" customFormat="1" ht="18" customHeight="1" x14ac:dyDescent="0.2">
      <c r="A26" s="74"/>
      <c r="B26" s="95" t="s">
        <v>478</v>
      </c>
      <c r="C26" s="93"/>
      <c r="D26" s="79">
        <v>400</v>
      </c>
      <c r="E26" s="54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  <c r="CB26" s="40"/>
      <c r="CC26" s="40"/>
      <c r="CD26" s="40"/>
      <c r="CE26" s="40"/>
      <c r="CF26" s="40"/>
      <c r="CG26" s="40"/>
      <c r="CH26" s="40"/>
      <c r="CI26" s="40"/>
      <c r="CJ26" s="40"/>
      <c r="CK26" s="40"/>
      <c r="CL26" s="40"/>
      <c r="CM26" s="40"/>
      <c r="CN26" s="40"/>
      <c r="CO26" s="40"/>
      <c r="CP26" s="40"/>
      <c r="CQ26" s="40"/>
      <c r="CR26" s="40"/>
      <c r="CS26" s="40"/>
      <c r="CT26" s="40"/>
      <c r="CU26" s="40"/>
      <c r="CV26" s="40"/>
      <c r="CW26" s="40"/>
      <c r="CX26" s="40"/>
      <c r="CY26" s="40"/>
      <c r="CZ26" s="40"/>
      <c r="DA26" s="40"/>
      <c r="DB26" s="40"/>
      <c r="DC26" s="40"/>
      <c r="DD26" s="40"/>
      <c r="DE26" s="40"/>
      <c r="DF26" s="40"/>
      <c r="DG26" s="40"/>
      <c r="DH26" s="40"/>
      <c r="DI26" s="40"/>
      <c r="DJ26" s="40"/>
      <c r="DK26" s="40"/>
      <c r="DL26" s="40"/>
      <c r="DM26" s="40"/>
      <c r="DN26" s="40"/>
      <c r="DO26" s="40"/>
      <c r="DP26" s="40"/>
      <c r="DQ26" s="40"/>
      <c r="DR26" s="40"/>
      <c r="DS26" s="40"/>
      <c r="DT26" s="40"/>
      <c r="DU26" s="40"/>
      <c r="DV26" s="40"/>
      <c r="DW26" s="40"/>
      <c r="DX26" s="40"/>
      <c r="DY26" s="40"/>
      <c r="DZ26" s="40"/>
      <c r="EA26" s="40"/>
      <c r="EB26" s="40"/>
      <c r="EC26" s="40"/>
      <c r="ED26" s="40"/>
      <c r="EE26" s="40"/>
      <c r="EF26" s="40"/>
      <c r="EG26" s="40"/>
      <c r="EH26" s="40"/>
      <c r="EI26" s="40"/>
      <c r="EJ26" s="40"/>
      <c r="EK26" s="40"/>
      <c r="EL26" s="40"/>
      <c r="EM26" s="40"/>
      <c r="EN26" s="40"/>
      <c r="EO26" s="40"/>
      <c r="EP26" s="40"/>
      <c r="EQ26" s="40"/>
      <c r="ER26" s="40"/>
      <c r="ES26" s="40"/>
      <c r="ET26" s="40"/>
      <c r="EU26" s="40"/>
      <c r="EV26" s="40"/>
      <c r="EW26" s="40"/>
      <c r="EX26" s="40"/>
      <c r="EY26" s="40"/>
      <c r="EZ26" s="40"/>
      <c r="FA26" s="40"/>
      <c r="FB26" s="40"/>
      <c r="FC26" s="40"/>
      <c r="FD26" s="40"/>
      <c r="FE26" s="40"/>
      <c r="FF26" s="40"/>
      <c r="FG26" s="40"/>
      <c r="FH26" s="40"/>
      <c r="FI26" s="40"/>
      <c r="FJ26" s="40"/>
      <c r="FK26" s="40"/>
      <c r="FL26" s="40"/>
      <c r="FM26" s="40"/>
      <c r="FN26" s="40"/>
      <c r="FO26" s="40"/>
      <c r="FP26" s="40"/>
      <c r="FQ26" s="40"/>
      <c r="FR26" s="40"/>
      <c r="FS26" s="40"/>
      <c r="FT26" s="40"/>
      <c r="FU26" s="40"/>
      <c r="FV26" s="40"/>
      <c r="FW26" s="40"/>
      <c r="FX26" s="40"/>
      <c r="FY26" s="40"/>
      <c r="FZ26" s="40"/>
      <c r="GA26" s="40"/>
      <c r="GB26" s="40"/>
      <c r="GC26" s="40"/>
      <c r="GD26" s="40"/>
      <c r="GE26" s="40"/>
      <c r="GF26" s="40"/>
      <c r="GG26" s="40"/>
      <c r="GH26" s="40"/>
      <c r="GI26" s="40"/>
      <c r="GJ26" s="40"/>
      <c r="GK26" s="40"/>
      <c r="GL26" s="40"/>
      <c r="GM26" s="40"/>
      <c r="GN26" s="40"/>
      <c r="GO26" s="40"/>
      <c r="GP26" s="40"/>
      <c r="GQ26" s="40"/>
      <c r="GR26" s="40"/>
      <c r="GS26" s="40"/>
      <c r="GT26" s="40"/>
      <c r="GU26" s="40"/>
      <c r="GV26" s="40"/>
      <c r="GW26" s="40"/>
      <c r="GX26" s="40"/>
      <c r="GY26" s="40"/>
      <c r="GZ26" s="40"/>
      <c r="HA26" s="40"/>
      <c r="HB26" s="40"/>
      <c r="HC26" s="40"/>
      <c r="HD26" s="40"/>
      <c r="HE26" s="40"/>
      <c r="HF26" s="40"/>
      <c r="HG26" s="40"/>
      <c r="HH26" s="40"/>
      <c r="HI26" s="40"/>
      <c r="HJ26" s="40"/>
      <c r="HK26" s="40"/>
    </row>
    <row r="27" spans="1:219" s="44" customFormat="1" ht="21.75" customHeight="1" x14ac:dyDescent="0.2">
      <c r="A27" s="74"/>
      <c r="B27" s="95" t="s">
        <v>285</v>
      </c>
      <c r="C27" s="93"/>
      <c r="D27" s="79">
        <v>4</v>
      </c>
      <c r="E27" s="55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  <c r="CA27" s="40"/>
      <c r="CB27" s="40"/>
      <c r="CC27" s="40"/>
      <c r="CD27" s="40"/>
      <c r="CE27" s="40"/>
      <c r="CF27" s="40"/>
      <c r="CG27" s="40"/>
      <c r="CH27" s="40"/>
      <c r="CI27" s="40"/>
      <c r="CJ27" s="40"/>
      <c r="CK27" s="40"/>
      <c r="CL27" s="40"/>
      <c r="CM27" s="40"/>
      <c r="CN27" s="40"/>
      <c r="CO27" s="40"/>
      <c r="CP27" s="40"/>
      <c r="CQ27" s="40"/>
      <c r="CR27" s="40"/>
      <c r="CS27" s="40"/>
      <c r="CT27" s="40"/>
      <c r="CU27" s="40"/>
      <c r="CV27" s="40"/>
      <c r="CW27" s="40"/>
      <c r="CX27" s="40"/>
      <c r="CY27" s="40"/>
      <c r="CZ27" s="40"/>
      <c r="DA27" s="40"/>
      <c r="DB27" s="40"/>
      <c r="DC27" s="40"/>
      <c r="DD27" s="40"/>
      <c r="DE27" s="40"/>
      <c r="DF27" s="40"/>
      <c r="DG27" s="40"/>
      <c r="DH27" s="40"/>
      <c r="DI27" s="40"/>
      <c r="DJ27" s="40"/>
      <c r="DK27" s="40"/>
      <c r="DL27" s="40"/>
      <c r="DM27" s="40"/>
      <c r="DN27" s="40"/>
      <c r="DO27" s="40"/>
      <c r="DP27" s="40"/>
      <c r="DQ27" s="40"/>
      <c r="DR27" s="40"/>
      <c r="DS27" s="40"/>
      <c r="DT27" s="40"/>
      <c r="DU27" s="40"/>
      <c r="DV27" s="40"/>
      <c r="DW27" s="40"/>
      <c r="DX27" s="40"/>
      <c r="DY27" s="40"/>
      <c r="DZ27" s="40"/>
      <c r="EA27" s="40"/>
      <c r="EB27" s="40"/>
      <c r="EC27" s="40"/>
      <c r="ED27" s="40"/>
      <c r="EE27" s="40"/>
      <c r="EF27" s="40"/>
      <c r="EG27" s="40"/>
      <c r="EH27" s="40"/>
      <c r="EI27" s="40"/>
      <c r="EJ27" s="40"/>
      <c r="EK27" s="40"/>
      <c r="EL27" s="40"/>
      <c r="EM27" s="40"/>
      <c r="EN27" s="40"/>
      <c r="EO27" s="40"/>
      <c r="EP27" s="40"/>
      <c r="EQ27" s="40"/>
      <c r="ER27" s="40"/>
      <c r="ES27" s="40"/>
      <c r="ET27" s="40"/>
      <c r="EU27" s="40"/>
      <c r="EV27" s="40"/>
      <c r="EW27" s="40"/>
      <c r="EX27" s="40"/>
      <c r="EY27" s="40"/>
      <c r="EZ27" s="40"/>
      <c r="FA27" s="40"/>
      <c r="FB27" s="40"/>
      <c r="FC27" s="40"/>
      <c r="FD27" s="40"/>
      <c r="FE27" s="40"/>
      <c r="FF27" s="40"/>
      <c r="FG27" s="40"/>
      <c r="FH27" s="40"/>
      <c r="FI27" s="40"/>
      <c r="FJ27" s="40"/>
      <c r="FK27" s="40"/>
      <c r="FL27" s="40"/>
      <c r="FM27" s="40"/>
      <c r="FN27" s="40"/>
      <c r="FO27" s="40"/>
      <c r="FP27" s="40"/>
      <c r="FQ27" s="40"/>
      <c r="FR27" s="40"/>
      <c r="FS27" s="40"/>
      <c r="FT27" s="40"/>
      <c r="FU27" s="40"/>
      <c r="FV27" s="40"/>
      <c r="FW27" s="40"/>
      <c r="FX27" s="40"/>
      <c r="FY27" s="40"/>
      <c r="FZ27" s="40"/>
      <c r="GA27" s="40"/>
      <c r="GB27" s="40"/>
      <c r="GC27" s="40"/>
      <c r="GD27" s="40"/>
      <c r="GE27" s="40"/>
      <c r="GF27" s="40"/>
      <c r="GG27" s="40"/>
      <c r="GH27" s="40"/>
      <c r="GI27" s="40"/>
      <c r="GJ27" s="40"/>
      <c r="GK27" s="40"/>
      <c r="GL27" s="40"/>
      <c r="GM27" s="40"/>
      <c r="GN27" s="40"/>
      <c r="GO27" s="40"/>
      <c r="GP27" s="40"/>
      <c r="GQ27" s="40"/>
      <c r="GR27" s="40"/>
      <c r="GS27" s="40"/>
      <c r="GT27" s="40"/>
      <c r="GU27" s="40"/>
      <c r="GV27" s="40"/>
      <c r="GW27" s="40"/>
      <c r="GX27" s="40"/>
      <c r="GY27" s="40"/>
      <c r="GZ27" s="40"/>
      <c r="HA27" s="40"/>
      <c r="HB27" s="40"/>
      <c r="HC27" s="40"/>
      <c r="HD27" s="40"/>
      <c r="HE27" s="40"/>
      <c r="HF27" s="40"/>
      <c r="HG27" s="40"/>
      <c r="HH27" s="40"/>
      <c r="HI27" s="40"/>
      <c r="HJ27" s="40"/>
      <c r="HK27" s="40"/>
    </row>
    <row r="28" spans="1:219" s="47" customFormat="1" ht="8.1" customHeight="1" x14ac:dyDescent="0.2">
      <c r="A28" s="74"/>
      <c r="B28" s="81"/>
      <c r="C28" s="93"/>
      <c r="D28" s="79"/>
      <c r="E28" s="56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  <c r="CA28" s="40"/>
      <c r="CB28" s="40"/>
      <c r="CC28" s="40"/>
      <c r="CD28" s="40"/>
      <c r="CE28" s="40"/>
      <c r="CF28" s="40"/>
      <c r="CG28" s="40"/>
      <c r="CH28" s="40"/>
      <c r="CI28" s="40"/>
      <c r="CJ28" s="40"/>
      <c r="CK28" s="40"/>
      <c r="CL28" s="40"/>
      <c r="CM28" s="40"/>
      <c r="CN28" s="40"/>
      <c r="CO28" s="40"/>
      <c r="CP28" s="40"/>
      <c r="CQ28" s="40"/>
      <c r="CR28" s="40"/>
      <c r="CS28" s="40"/>
      <c r="CT28" s="40"/>
      <c r="CU28" s="40"/>
      <c r="CV28" s="40"/>
      <c r="CW28" s="40"/>
      <c r="CX28" s="40"/>
      <c r="CY28" s="40"/>
      <c r="CZ28" s="40"/>
      <c r="DA28" s="40"/>
      <c r="DB28" s="40"/>
      <c r="DC28" s="40"/>
      <c r="DD28" s="40"/>
      <c r="DE28" s="40"/>
      <c r="DF28" s="40"/>
      <c r="DG28" s="40"/>
      <c r="DH28" s="40"/>
      <c r="DI28" s="40"/>
      <c r="DJ28" s="40"/>
      <c r="DK28" s="40"/>
      <c r="DL28" s="40"/>
      <c r="DM28" s="40"/>
      <c r="DN28" s="40"/>
      <c r="DO28" s="40"/>
      <c r="DP28" s="40"/>
      <c r="DQ28" s="40"/>
      <c r="DR28" s="40"/>
      <c r="DS28" s="40"/>
      <c r="DT28" s="40"/>
      <c r="DU28" s="40"/>
      <c r="DV28" s="40"/>
      <c r="DW28" s="40"/>
      <c r="DX28" s="40"/>
      <c r="DY28" s="40"/>
      <c r="DZ28" s="40"/>
      <c r="EA28" s="40"/>
      <c r="EB28" s="40"/>
      <c r="EC28" s="40"/>
      <c r="ED28" s="40"/>
      <c r="EE28" s="40"/>
      <c r="EF28" s="40"/>
      <c r="EG28" s="40"/>
      <c r="EH28" s="40"/>
      <c r="EI28" s="40"/>
      <c r="EJ28" s="40"/>
      <c r="EK28" s="40"/>
      <c r="EL28" s="40"/>
      <c r="EM28" s="40"/>
      <c r="EN28" s="40"/>
      <c r="EO28" s="40"/>
      <c r="EP28" s="40"/>
      <c r="EQ28" s="40"/>
      <c r="ER28" s="40"/>
      <c r="ES28" s="40"/>
      <c r="ET28" s="40"/>
      <c r="EU28" s="40"/>
      <c r="EV28" s="40"/>
      <c r="EW28" s="40"/>
      <c r="EX28" s="40"/>
      <c r="EY28" s="40"/>
      <c r="EZ28" s="40"/>
      <c r="FA28" s="40"/>
      <c r="FB28" s="40"/>
      <c r="FC28" s="40"/>
      <c r="FD28" s="40"/>
      <c r="FE28" s="40"/>
      <c r="FF28" s="40"/>
      <c r="FG28" s="40"/>
      <c r="FH28" s="40"/>
      <c r="FI28" s="40"/>
      <c r="FJ28" s="40"/>
      <c r="FK28" s="40"/>
      <c r="FL28" s="40"/>
      <c r="FM28" s="40"/>
      <c r="FN28" s="40"/>
      <c r="FO28" s="40"/>
      <c r="FP28" s="40"/>
      <c r="FQ28" s="40"/>
      <c r="FR28" s="40"/>
      <c r="FS28" s="40"/>
      <c r="FT28" s="40"/>
      <c r="FU28" s="40"/>
      <c r="FV28" s="40"/>
      <c r="FW28" s="40"/>
      <c r="FX28" s="40"/>
      <c r="FY28" s="40"/>
      <c r="FZ28" s="40"/>
      <c r="GA28" s="40"/>
      <c r="GB28" s="40"/>
      <c r="GC28" s="40"/>
      <c r="GD28" s="40"/>
      <c r="GE28" s="40"/>
      <c r="GF28" s="40"/>
      <c r="GG28" s="40"/>
      <c r="GH28" s="40"/>
      <c r="GI28" s="40"/>
      <c r="GJ28" s="40"/>
      <c r="GK28" s="40"/>
      <c r="GL28" s="40"/>
      <c r="GM28" s="40"/>
      <c r="GN28" s="40"/>
      <c r="GO28" s="40"/>
      <c r="GP28" s="40"/>
      <c r="GQ28" s="40"/>
      <c r="GR28" s="40"/>
      <c r="GS28" s="40"/>
      <c r="GT28" s="40"/>
      <c r="GU28" s="40"/>
      <c r="GV28" s="40"/>
      <c r="GW28" s="40"/>
      <c r="GX28" s="40"/>
      <c r="GY28" s="40"/>
      <c r="GZ28" s="40"/>
      <c r="HA28" s="40"/>
      <c r="HB28" s="40"/>
      <c r="HC28" s="40"/>
      <c r="HD28" s="40"/>
      <c r="HE28" s="40"/>
      <c r="HF28" s="40"/>
      <c r="HG28" s="40"/>
      <c r="HH28" s="40"/>
      <c r="HI28" s="40"/>
      <c r="HJ28" s="40"/>
      <c r="HK28" s="40"/>
    </row>
    <row r="29" spans="1:219" s="47" customFormat="1" ht="20.100000000000001" customHeight="1" x14ac:dyDescent="0.2">
      <c r="A29" s="126" t="s">
        <v>39</v>
      </c>
      <c r="B29" s="126"/>
      <c r="C29" s="94"/>
      <c r="D29" s="78">
        <f>+D31</f>
        <v>339</v>
      </c>
      <c r="E29" s="56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  <c r="CB29" s="40"/>
      <c r="CC29" s="40"/>
      <c r="CD29" s="40"/>
      <c r="CE29" s="40"/>
      <c r="CF29" s="40"/>
      <c r="CG29" s="40"/>
      <c r="CH29" s="40"/>
      <c r="CI29" s="40"/>
      <c r="CJ29" s="40"/>
      <c r="CK29" s="40"/>
      <c r="CL29" s="40"/>
      <c r="CM29" s="40"/>
      <c r="CN29" s="40"/>
      <c r="CO29" s="40"/>
      <c r="CP29" s="40"/>
      <c r="CQ29" s="40"/>
      <c r="CR29" s="40"/>
      <c r="CS29" s="40"/>
      <c r="CT29" s="40"/>
      <c r="CU29" s="40"/>
      <c r="CV29" s="40"/>
      <c r="CW29" s="40"/>
      <c r="CX29" s="40"/>
      <c r="CY29" s="40"/>
      <c r="CZ29" s="40"/>
      <c r="DA29" s="40"/>
      <c r="DB29" s="40"/>
      <c r="DC29" s="40"/>
      <c r="DD29" s="40"/>
      <c r="DE29" s="40"/>
      <c r="DF29" s="40"/>
      <c r="DG29" s="40"/>
      <c r="DH29" s="40"/>
      <c r="DI29" s="40"/>
      <c r="DJ29" s="40"/>
      <c r="DK29" s="40"/>
      <c r="DL29" s="40"/>
      <c r="DM29" s="40"/>
      <c r="DN29" s="40"/>
      <c r="DO29" s="40"/>
      <c r="DP29" s="40"/>
      <c r="DQ29" s="40"/>
      <c r="DR29" s="40"/>
      <c r="DS29" s="40"/>
      <c r="DT29" s="40"/>
      <c r="DU29" s="40"/>
      <c r="DV29" s="40"/>
      <c r="DW29" s="40"/>
      <c r="DX29" s="40"/>
      <c r="DY29" s="40"/>
      <c r="DZ29" s="40"/>
      <c r="EA29" s="40"/>
      <c r="EB29" s="40"/>
      <c r="EC29" s="40"/>
      <c r="ED29" s="40"/>
      <c r="EE29" s="40"/>
      <c r="EF29" s="40"/>
      <c r="EG29" s="40"/>
      <c r="EH29" s="40"/>
      <c r="EI29" s="40"/>
      <c r="EJ29" s="40"/>
      <c r="EK29" s="40"/>
      <c r="EL29" s="40"/>
      <c r="EM29" s="40"/>
      <c r="EN29" s="40"/>
      <c r="EO29" s="40"/>
      <c r="EP29" s="40"/>
      <c r="EQ29" s="40"/>
      <c r="ER29" s="40"/>
      <c r="ES29" s="40"/>
      <c r="ET29" s="40"/>
      <c r="EU29" s="40"/>
      <c r="EV29" s="40"/>
      <c r="EW29" s="40"/>
      <c r="EX29" s="40"/>
      <c r="EY29" s="40"/>
      <c r="EZ29" s="40"/>
      <c r="FA29" s="40"/>
      <c r="FB29" s="40"/>
      <c r="FC29" s="40"/>
      <c r="FD29" s="40"/>
      <c r="FE29" s="40"/>
      <c r="FF29" s="40"/>
      <c r="FG29" s="40"/>
      <c r="FH29" s="40"/>
      <c r="FI29" s="40"/>
      <c r="FJ29" s="40"/>
      <c r="FK29" s="40"/>
      <c r="FL29" s="40"/>
      <c r="FM29" s="40"/>
      <c r="FN29" s="40"/>
      <c r="FO29" s="40"/>
      <c r="FP29" s="40"/>
      <c r="FQ29" s="40"/>
      <c r="FR29" s="40"/>
      <c r="FS29" s="40"/>
      <c r="FT29" s="40"/>
      <c r="FU29" s="40"/>
      <c r="FV29" s="40"/>
      <c r="FW29" s="40"/>
      <c r="FX29" s="40"/>
      <c r="FY29" s="40"/>
      <c r="FZ29" s="40"/>
      <c r="GA29" s="40"/>
      <c r="GB29" s="40"/>
      <c r="GC29" s="40"/>
      <c r="GD29" s="40"/>
      <c r="GE29" s="40"/>
      <c r="GF29" s="40"/>
      <c r="GG29" s="40"/>
      <c r="GH29" s="40"/>
      <c r="GI29" s="40"/>
      <c r="GJ29" s="40"/>
      <c r="GK29" s="40"/>
      <c r="GL29" s="40"/>
      <c r="GM29" s="40"/>
      <c r="GN29" s="40"/>
      <c r="GO29" s="40"/>
      <c r="GP29" s="40"/>
      <c r="GQ29" s="40"/>
      <c r="GR29" s="40"/>
      <c r="GS29" s="40"/>
      <c r="GT29" s="40"/>
      <c r="GU29" s="40"/>
      <c r="GV29" s="40"/>
      <c r="GW29" s="40"/>
      <c r="GX29" s="40"/>
      <c r="GY29" s="40"/>
      <c r="GZ29" s="40"/>
      <c r="HA29" s="40"/>
      <c r="HB29" s="40"/>
      <c r="HC29" s="40"/>
      <c r="HD29" s="40"/>
      <c r="HE29" s="40"/>
      <c r="HF29" s="40"/>
      <c r="HG29" s="40"/>
      <c r="HH29" s="40"/>
      <c r="HI29" s="40"/>
      <c r="HJ29" s="40"/>
      <c r="HK29" s="40"/>
    </row>
    <row r="30" spans="1:219" s="47" customFormat="1" ht="11.25" customHeight="1" x14ac:dyDescent="0.2">
      <c r="A30" s="74"/>
      <c r="B30" s="75"/>
      <c r="C30" s="93"/>
      <c r="D30" s="79"/>
      <c r="E30" s="56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0"/>
      <c r="CA30" s="40"/>
      <c r="CB30" s="40"/>
      <c r="CC30" s="40"/>
      <c r="CD30" s="40"/>
      <c r="CE30" s="40"/>
      <c r="CF30" s="40"/>
      <c r="CG30" s="40"/>
      <c r="CH30" s="40"/>
      <c r="CI30" s="40"/>
      <c r="CJ30" s="40"/>
      <c r="CK30" s="40"/>
      <c r="CL30" s="40"/>
      <c r="CM30" s="40"/>
      <c r="CN30" s="40"/>
      <c r="CO30" s="40"/>
      <c r="CP30" s="40"/>
      <c r="CQ30" s="40"/>
      <c r="CR30" s="40"/>
      <c r="CS30" s="40"/>
      <c r="CT30" s="40"/>
      <c r="CU30" s="40"/>
      <c r="CV30" s="40"/>
      <c r="CW30" s="40"/>
      <c r="CX30" s="40"/>
      <c r="CY30" s="40"/>
      <c r="CZ30" s="40"/>
      <c r="DA30" s="40"/>
      <c r="DB30" s="40"/>
      <c r="DC30" s="40"/>
      <c r="DD30" s="40"/>
      <c r="DE30" s="40"/>
      <c r="DF30" s="40"/>
      <c r="DG30" s="40"/>
      <c r="DH30" s="40"/>
      <c r="DI30" s="40"/>
      <c r="DJ30" s="40"/>
      <c r="DK30" s="40"/>
      <c r="DL30" s="40"/>
      <c r="DM30" s="40"/>
      <c r="DN30" s="40"/>
      <c r="DO30" s="40"/>
      <c r="DP30" s="40"/>
      <c r="DQ30" s="40"/>
      <c r="DR30" s="40"/>
      <c r="DS30" s="40"/>
      <c r="DT30" s="40"/>
      <c r="DU30" s="40"/>
      <c r="DV30" s="40"/>
      <c r="DW30" s="40"/>
      <c r="DX30" s="40"/>
      <c r="DY30" s="40"/>
      <c r="DZ30" s="40"/>
      <c r="EA30" s="40"/>
      <c r="EB30" s="40"/>
      <c r="EC30" s="40"/>
      <c r="ED30" s="40"/>
      <c r="EE30" s="40"/>
      <c r="EF30" s="40"/>
      <c r="EG30" s="40"/>
      <c r="EH30" s="40"/>
      <c r="EI30" s="40"/>
      <c r="EJ30" s="40"/>
      <c r="EK30" s="40"/>
      <c r="EL30" s="40"/>
      <c r="EM30" s="40"/>
      <c r="EN30" s="40"/>
      <c r="EO30" s="40"/>
      <c r="EP30" s="40"/>
      <c r="EQ30" s="40"/>
      <c r="ER30" s="40"/>
      <c r="ES30" s="40"/>
      <c r="ET30" s="40"/>
      <c r="EU30" s="40"/>
      <c r="EV30" s="40"/>
      <c r="EW30" s="40"/>
      <c r="EX30" s="40"/>
      <c r="EY30" s="40"/>
      <c r="EZ30" s="40"/>
      <c r="FA30" s="40"/>
      <c r="FB30" s="40"/>
      <c r="FC30" s="40"/>
      <c r="FD30" s="40"/>
      <c r="FE30" s="40"/>
      <c r="FF30" s="40"/>
      <c r="FG30" s="40"/>
      <c r="FH30" s="40"/>
      <c r="FI30" s="40"/>
      <c r="FJ30" s="40"/>
      <c r="FK30" s="40"/>
      <c r="FL30" s="40"/>
      <c r="FM30" s="40"/>
      <c r="FN30" s="40"/>
      <c r="FO30" s="40"/>
      <c r="FP30" s="40"/>
      <c r="FQ30" s="40"/>
      <c r="FR30" s="40"/>
      <c r="FS30" s="40"/>
      <c r="FT30" s="40"/>
      <c r="FU30" s="40"/>
      <c r="FV30" s="40"/>
      <c r="FW30" s="40"/>
      <c r="FX30" s="40"/>
      <c r="FY30" s="40"/>
      <c r="FZ30" s="40"/>
      <c r="GA30" s="40"/>
      <c r="GB30" s="40"/>
      <c r="GC30" s="40"/>
      <c r="GD30" s="40"/>
      <c r="GE30" s="40"/>
      <c r="GF30" s="40"/>
      <c r="GG30" s="40"/>
      <c r="GH30" s="40"/>
      <c r="GI30" s="40"/>
      <c r="GJ30" s="40"/>
      <c r="GK30" s="40"/>
      <c r="GL30" s="40"/>
      <c r="GM30" s="40"/>
      <c r="GN30" s="40"/>
      <c r="GO30" s="40"/>
      <c r="GP30" s="40"/>
      <c r="GQ30" s="40"/>
      <c r="GR30" s="40"/>
      <c r="GS30" s="40"/>
      <c r="GT30" s="40"/>
      <c r="GU30" s="40"/>
      <c r="GV30" s="40"/>
      <c r="GW30" s="40"/>
      <c r="GX30" s="40"/>
      <c r="GY30" s="40"/>
      <c r="GZ30" s="40"/>
      <c r="HA30" s="40"/>
      <c r="HB30" s="40"/>
      <c r="HC30" s="40"/>
      <c r="HD30" s="40"/>
      <c r="HE30" s="40"/>
      <c r="HF30" s="40"/>
      <c r="HG30" s="40"/>
      <c r="HH30" s="40"/>
      <c r="HI30" s="40"/>
      <c r="HJ30" s="40"/>
      <c r="HK30" s="40"/>
    </row>
    <row r="31" spans="1:219" s="47" customFormat="1" ht="20.100000000000001" customHeight="1" x14ac:dyDescent="0.2">
      <c r="A31" s="124" t="s">
        <v>30</v>
      </c>
      <c r="B31" s="124"/>
      <c r="C31" s="94"/>
      <c r="D31" s="80">
        <f>D33</f>
        <v>339</v>
      </c>
      <c r="E31" s="56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0"/>
      <c r="CA31" s="40"/>
      <c r="CB31" s="40"/>
      <c r="CC31" s="40"/>
      <c r="CD31" s="40"/>
      <c r="CE31" s="40"/>
      <c r="CF31" s="40"/>
      <c r="CG31" s="40"/>
      <c r="CH31" s="40"/>
      <c r="CI31" s="40"/>
      <c r="CJ31" s="40"/>
      <c r="CK31" s="40"/>
      <c r="CL31" s="40"/>
      <c r="CM31" s="40"/>
      <c r="CN31" s="40"/>
      <c r="CO31" s="40"/>
      <c r="CP31" s="40"/>
      <c r="CQ31" s="40"/>
      <c r="CR31" s="40"/>
      <c r="CS31" s="40"/>
      <c r="CT31" s="40"/>
      <c r="CU31" s="40"/>
      <c r="CV31" s="40"/>
      <c r="CW31" s="40"/>
      <c r="CX31" s="40"/>
      <c r="CY31" s="40"/>
      <c r="CZ31" s="40"/>
      <c r="DA31" s="40"/>
      <c r="DB31" s="40"/>
      <c r="DC31" s="40"/>
      <c r="DD31" s="40"/>
      <c r="DE31" s="40"/>
      <c r="DF31" s="40"/>
      <c r="DG31" s="40"/>
      <c r="DH31" s="40"/>
      <c r="DI31" s="40"/>
      <c r="DJ31" s="40"/>
      <c r="DK31" s="40"/>
      <c r="DL31" s="40"/>
      <c r="DM31" s="40"/>
      <c r="DN31" s="40"/>
      <c r="DO31" s="40"/>
      <c r="DP31" s="40"/>
      <c r="DQ31" s="40"/>
      <c r="DR31" s="40"/>
      <c r="DS31" s="40"/>
      <c r="DT31" s="40"/>
      <c r="DU31" s="40"/>
      <c r="DV31" s="40"/>
      <c r="DW31" s="40"/>
      <c r="DX31" s="40"/>
      <c r="DY31" s="40"/>
      <c r="DZ31" s="40"/>
      <c r="EA31" s="40"/>
      <c r="EB31" s="40"/>
      <c r="EC31" s="40"/>
      <c r="ED31" s="40"/>
      <c r="EE31" s="40"/>
      <c r="EF31" s="40"/>
      <c r="EG31" s="40"/>
      <c r="EH31" s="40"/>
      <c r="EI31" s="40"/>
      <c r="EJ31" s="40"/>
      <c r="EK31" s="40"/>
      <c r="EL31" s="40"/>
      <c r="EM31" s="40"/>
      <c r="EN31" s="40"/>
      <c r="EO31" s="40"/>
      <c r="EP31" s="40"/>
      <c r="EQ31" s="40"/>
      <c r="ER31" s="40"/>
      <c r="ES31" s="40"/>
      <c r="ET31" s="40"/>
      <c r="EU31" s="40"/>
      <c r="EV31" s="40"/>
      <c r="EW31" s="40"/>
      <c r="EX31" s="40"/>
      <c r="EY31" s="40"/>
      <c r="EZ31" s="40"/>
      <c r="FA31" s="40"/>
      <c r="FB31" s="40"/>
      <c r="FC31" s="40"/>
      <c r="FD31" s="40"/>
      <c r="FE31" s="40"/>
      <c r="FF31" s="40"/>
      <c r="FG31" s="40"/>
      <c r="FH31" s="40"/>
      <c r="FI31" s="40"/>
      <c r="FJ31" s="40"/>
      <c r="FK31" s="40"/>
      <c r="FL31" s="40"/>
      <c r="FM31" s="40"/>
      <c r="FN31" s="40"/>
      <c r="FO31" s="40"/>
      <c r="FP31" s="40"/>
      <c r="FQ31" s="40"/>
      <c r="FR31" s="40"/>
      <c r="FS31" s="40"/>
      <c r="FT31" s="40"/>
      <c r="FU31" s="40"/>
      <c r="FV31" s="40"/>
      <c r="FW31" s="40"/>
      <c r="FX31" s="40"/>
      <c r="FY31" s="40"/>
      <c r="FZ31" s="40"/>
      <c r="GA31" s="40"/>
      <c r="GB31" s="40"/>
      <c r="GC31" s="40"/>
      <c r="GD31" s="40"/>
      <c r="GE31" s="40"/>
      <c r="GF31" s="40"/>
      <c r="GG31" s="40"/>
      <c r="GH31" s="40"/>
      <c r="GI31" s="40"/>
      <c r="GJ31" s="40"/>
      <c r="GK31" s="40"/>
      <c r="GL31" s="40"/>
      <c r="GM31" s="40"/>
      <c r="GN31" s="40"/>
      <c r="GO31" s="40"/>
      <c r="GP31" s="40"/>
      <c r="GQ31" s="40"/>
      <c r="GR31" s="40"/>
      <c r="GS31" s="40"/>
      <c r="GT31" s="40"/>
      <c r="GU31" s="40"/>
      <c r="GV31" s="40"/>
      <c r="GW31" s="40"/>
      <c r="GX31" s="40"/>
      <c r="GY31" s="40"/>
      <c r="GZ31" s="40"/>
      <c r="HA31" s="40"/>
      <c r="HB31" s="40"/>
      <c r="HC31" s="40"/>
      <c r="HD31" s="40"/>
      <c r="HE31" s="40"/>
      <c r="HF31" s="40"/>
      <c r="HG31" s="40"/>
      <c r="HH31" s="40"/>
      <c r="HI31" s="40"/>
      <c r="HJ31" s="40"/>
      <c r="HK31" s="40"/>
    </row>
    <row r="32" spans="1:219" s="47" customFormat="1" ht="9" customHeight="1" x14ac:dyDescent="0.2">
      <c r="A32" s="74"/>
      <c r="B32" s="81"/>
      <c r="C32" s="93"/>
      <c r="D32" s="79"/>
      <c r="E32" s="56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0"/>
      <c r="CA32" s="40"/>
      <c r="CB32" s="40"/>
      <c r="CC32" s="40"/>
      <c r="CD32" s="40"/>
      <c r="CE32" s="40"/>
      <c r="CF32" s="40"/>
      <c r="CG32" s="40"/>
      <c r="CH32" s="40"/>
      <c r="CI32" s="40"/>
      <c r="CJ32" s="40"/>
      <c r="CK32" s="40"/>
      <c r="CL32" s="40"/>
      <c r="CM32" s="40"/>
      <c r="CN32" s="40"/>
      <c r="CO32" s="40"/>
      <c r="CP32" s="40"/>
      <c r="CQ32" s="40"/>
      <c r="CR32" s="40"/>
      <c r="CS32" s="40"/>
      <c r="CT32" s="40"/>
      <c r="CU32" s="40"/>
      <c r="CV32" s="40"/>
      <c r="CW32" s="40"/>
      <c r="CX32" s="40"/>
      <c r="CY32" s="40"/>
      <c r="CZ32" s="40"/>
      <c r="DA32" s="40"/>
      <c r="DB32" s="40"/>
      <c r="DC32" s="40"/>
      <c r="DD32" s="40"/>
      <c r="DE32" s="40"/>
      <c r="DF32" s="40"/>
      <c r="DG32" s="40"/>
      <c r="DH32" s="40"/>
      <c r="DI32" s="40"/>
      <c r="DJ32" s="40"/>
      <c r="DK32" s="40"/>
      <c r="DL32" s="40"/>
      <c r="DM32" s="40"/>
      <c r="DN32" s="40"/>
      <c r="DO32" s="40"/>
      <c r="DP32" s="40"/>
      <c r="DQ32" s="40"/>
      <c r="DR32" s="40"/>
      <c r="DS32" s="40"/>
      <c r="DT32" s="40"/>
      <c r="DU32" s="40"/>
      <c r="DV32" s="40"/>
      <c r="DW32" s="40"/>
      <c r="DX32" s="40"/>
      <c r="DY32" s="40"/>
      <c r="DZ32" s="40"/>
      <c r="EA32" s="40"/>
      <c r="EB32" s="40"/>
      <c r="EC32" s="40"/>
      <c r="ED32" s="40"/>
      <c r="EE32" s="40"/>
      <c r="EF32" s="40"/>
      <c r="EG32" s="40"/>
      <c r="EH32" s="40"/>
      <c r="EI32" s="40"/>
      <c r="EJ32" s="40"/>
      <c r="EK32" s="40"/>
      <c r="EL32" s="40"/>
      <c r="EM32" s="40"/>
      <c r="EN32" s="40"/>
      <c r="EO32" s="40"/>
      <c r="EP32" s="40"/>
      <c r="EQ32" s="40"/>
      <c r="ER32" s="40"/>
      <c r="ES32" s="40"/>
      <c r="ET32" s="40"/>
      <c r="EU32" s="40"/>
      <c r="EV32" s="40"/>
      <c r="EW32" s="40"/>
      <c r="EX32" s="40"/>
      <c r="EY32" s="40"/>
      <c r="EZ32" s="40"/>
      <c r="FA32" s="40"/>
      <c r="FB32" s="40"/>
      <c r="FC32" s="40"/>
      <c r="FD32" s="40"/>
      <c r="FE32" s="40"/>
      <c r="FF32" s="40"/>
      <c r="FG32" s="40"/>
      <c r="FH32" s="40"/>
      <c r="FI32" s="40"/>
      <c r="FJ32" s="40"/>
      <c r="FK32" s="40"/>
      <c r="FL32" s="40"/>
      <c r="FM32" s="40"/>
      <c r="FN32" s="40"/>
      <c r="FO32" s="40"/>
      <c r="FP32" s="40"/>
      <c r="FQ32" s="40"/>
      <c r="FR32" s="40"/>
      <c r="FS32" s="40"/>
      <c r="FT32" s="40"/>
      <c r="FU32" s="40"/>
      <c r="FV32" s="40"/>
      <c r="FW32" s="40"/>
      <c r="FX32" s="40"/>
      <c r="FY32" s="40"/>
      <c r="FZ32" s="40"/>
      <c r="GA32" s="40"/>
      <c r="GB32" s="40"/>
      <c r="GC32" s="40"/>
      <c r="GD32" s="40"/>
      <c r="GE32" s="40"/>
      <c r="GF32" s="40"/>
      <c r="GG32" s="40"/>
      <c r="GH32" s="40"/>
      <c r="GI32" s="40"/>
      <c r="GJ32" s="40"/>
      <c r="GK32" s="40"/>
      <c r="GL32" s="40"/>
      <c r="GM32" s="40"/>
      <c r="GN32" s="40"/>
      <c r="GO32" s="40"/>
      <c r="GP32" s="40"/>
      <c r="GQ32" s="40"/>
      <c r="GR32" s="40"/>
      <c r="GS32" s="40"/>
      <c r="GT32" s="40"/>
      <c r="GU32" s="40"/>
      <c r="GV32" s="40"/>
      <c r="GW32" s="40"/>
      <c r="GX32" s="40"/>
      <c r="GY32" s="40"/>
      <c r="GZ32" s="40"/>
      <c r="HA32" s="40"/>
      <c r="HB32" s="40"/>
      <c r="HC32" s="40"/>
      <c r="HD32" s="40"/>
      <c r="HE32" s="40"/>
      <c r="HF32" s="40"/>
      <c r="HG32" s="40"/>
      <c r="HH32" s="40"/>
      <c r="HI32" s="40"/>
      <c r="HJ32" s="40"/>
      <c r="HK32" s="40"/>
    </row>
    <row r="33" spans="1:219" s="47" customFormat="1" ht="25.5" customHeight="1" x14ac:dyDescent="0.2">
      <c r="A33" s="125" t="s">
        <v>31</v>
      </c>
      <c r="B33" s="125"/>
      <c r="C33" s="94"/>
      <c r="D33" s="80">
        <f>SUM(D34:D41)</f>
        <v>339</v>
      </c>
      <c r="E33" s="56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0"/>
      <c r="CA33" s="40"/>
      <c r="CB33" s="40"/>
      <c r="CC33" s="40"/>
      <c r="CD33" s="40"/>
      <c r="CE33" s="40"/>
      <c r="CF33" s="40"/>
      <c r="CG33" s="40"/>
      <c r="CH33" s="40"/>
      <c r="CI33" s="40"/>
      <c r="CJ33" s="40"/>
      <c r="CK33" s="40"/>
      <c r="CL33" s="40"/>
      <c r="CM33" s="40"/>
      <c r="CN33" s="40"/>
      <c r="CO33" s="40"/>
      <c r="CP33" s="40"/>
      <c r="CQ33" s="40"/>
      <c r="CR33" s="40"/>
      <c r="CS33" s="40"/>
      <c r="CT33" s="40"/>
      <c r="CU33" s="40"/>
      <c r="CV33" s="40"/>
      <c r="CW33" s="40"/>
      <c r="CX33" s="40"/>
      <c r="CY33" s="40"/>
      <c r="CZ33" s="40"/>
      <c r="DA33" s="40"/>
      <c r="DB33" s="40"/>
      <c r="DC33" s="40"/>
      <c r="DD33" s="40"/>
      <c r="DE33" s="40"/>
      <c r="DF33" s="40"/>
      <c r="DG33" s="40"/>
      <c r="DH33" s="40"/>
      <c r="DI33" s="40"/>
      <c r="DJ33" s="40"/>
      <c r="DK33" s="40"/>
      <c r="DL33" s="40"/>
      <c r="DM33" s="40"/>
      <c r="DN33" s="40"/>
      <c r="DO33" s="40"/>
      <c r="DP33" s="40"/>
      <c r="DQ33" s="40"/>
      <c r="DR33" s="40"/>
      <c r="DS33" s="40"/>
      <c r="DT33" s="40"/>
      <c r="DU33" s="40"/>
      <c r="DV33" s="40"/>
      <c r="DW33" s="40"/>
      <c r="DX33" s="40"/>
      <c r="DY33" s="40"/>
      <c r="DZ33" s="40"/>
      <c r="EA33" s="40"/>
      <c r="EB33" s="40"/>
      <c r="EC33" s="40"/>
      <c r="ED33" s="40"/>
      <c r="EE33" s="40"/>
      <c r="EF33" s="40"/>
      <c r="EG33" s="40"/>
      <c r="EH33" s="40"/>
      <c r="EI33" s="40"/>
      <c r="EJ33" s="40"/>
      <c r="EK33" s="40"/>
      <c r="EL33" s="40"/>
      <c r="EM33" s="40"/>
      <c r="EN33" s="40"/>
      <c r="EO33" s="40"/>
      <c r="EP33" s="40"/>
      <c r="EQ33" s="40"/>
      <c r="ER33" s="40"/>
      <c r="ES33" s="40"/>
      <c r="ET33" s="40"/>
      <c r="EU33" s="40"/>
      <c r="EV33" s="40"/>
      <c r="EW33" s="40"/>
      <c r="EX33" s="40"/>
      <c r="EY33" s="40"/>
      <c r="EZ33" s="40"/>
      <c r="FA33" s="40"/>
      <c r="FB33" s="40"/>
      <c r="FC33" s="40"/>
      <c r="FD33" s="40"/>
      <c r="FE33" s="40"/>
      <c r="FF33" s="40"/>
      <c r="FG33" s="40"/>
      <c r="FH33" s="40"/>
      <c r="FI33" s="40"/>
      <c r="FJ33" s="40"/>
      <c r="FK33" s="40"/>
      <c r="FL33" s="40"/>
      <c r="FM33" s="40"/>
      <c r="FN33" s="40"/>
      <c r="FO33" s="40"/>
      <c r="FP33" s="40"/>
      <c r="FQ33" s="40"/>
      <c r="FR33" s="40"/>
      <c r="FS33" s="40"/>
      <c r="FT33" s="40"/>
      <c r="FU33" s="40"/>
      <c r="FV33" s="40"/>
      <c r="FW33" s="40"/>
      <c r="FX33" s="40"/>
      <c r="FY33" s="40"/>
      <c r="FZ33" s="40"/>
      <c r="GA33" s="40"/>
      <c r="GB33" s="40"/>
      <c r="GC33" s="40"/>
      <c r="GD33" s="40"/>
      <c r="GE33" s="40"/>
      <c r="GF33" s="40"/>
      <c r="GG33" s="40"/>
      <c r="GH33" s="40"/>
      <c r="GI33" s="40"/>
      <c r="GJ33" s="40"/>
      <c r="GK33" s="40"/>
      <c r="GL33" s="40"/>
      <c r="GM33" s="40"/>
      <c r="GN33" s="40"/>
      <c r="GO33" s="40"/>
      <c r="GP33" s="40"/>
      <c r="GQ33" s="40"/>
      <c r="GR33" s="40"/>
      <c r="GS33" s="40"/>
      <c r="GT33" s="40"/>
      <c r="GU33" s="40"/>
      <c r="GV33" s="40"/>
      <c r="GW33" s="40"/>
      <c r="GX33" s="40"/>
      <c r="GY33" s="40"/>
      <c r="GZ33" s="40"/>
      <c r="HA33" s="40"/>
      <c r="HB33" s="40"/>
      <c r="HC33" s="40"/>
      <c r="HD33" s="40"/>
      <c r="HE33" s="40"/>
      <c r="HF33" s="40"/>
      <c r="HG33" s="40"/>
      <c r="HH33" s="40"/>
      <c r="HI33" s="40"/>
      <c r="HJ33" s="40"/>
      <c r="HK33" s="40"/>
    </row>
    <row r="34" spans="1:219" s="44" customFormat="1" ht="9.75" customHeight="1" x14ac:dyDescent="0.2">
      <c r="A34" s="74"/>
      <c r="B34" s="81"/>
      <c r="C34" s="93"/>
      <c r="D34" s="79"/>
      <c r="E34" s="54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0"/>
      <c r="CA34" s="40"/>
      <c r="CB34" s="40"/>
      <c r="CC34" s="40"/>
      <c r="CD34" s="40"/>
      <c r="CE34" s="40"/>
      <c r="CF34" s="40"/>
      <c r="CG34" s="40"/>
      <c r="CH34" s="40"/>
      <c r="CI34" s="40"/>
      <c r="CJ34" s="40"/>
      <c r="CK34" s="40"/>
      <c r="CL34" s="40"/>
      <c r="CM34" s="40"/>
      <c r="CN34" s="40"/>
      <c r="CO34" s="40"/>
      <c r="CP34" s="40"/>
      <c r="CQ34" s="40"/>
      <c r="CR34" s="40"/>
      <c r="CS34" s="40"/>
      <c r="CT34" s="40"/>
      <c r="CU34" s="40"/>
      <c r="CV34" s="40"/>
      <c r="CW34" s="40"/>
      <c r="CX34" s="40"/>
      <c r="CY34" s="40"/>
      <c r="CZ34" s="40"/>
      <c r="DA34" s="40"/>
      <c r="DB34" s="40"/>
      <c r="DC34" s="40"/>
      <c r="DD34" s="40"/>
      <c r="DE34" s="40"/>
      <c r="DF34" s="40"/>
      <c r="DG34" s="40"/>
      <c r="DH34" s="40"/>
      <c r="DI34" s="40"/>
      <c r="DJ34" s="40"/>
      <c r="DK34" s="40"/>
      <c r="DL34" s="40"/>
      <c r="DM34" s="40"/>
      <c r="DN34" s="40"/>
      <c r="DO34" s="40"/>
      <c r="DP34" s="40"/>
      <c r="DQ34" s="40"/>
      <c r="DR34" s="40"/>
      <c r="DS34" s="40"/>
      <c r="DT34" s="40"/>
      <c r="DU34" s="40"/>
      <c r="DV34" s="40"/>
      <c r="DW34" s="40"/>
      <c r="DX34" s="40"/>
      <c r="DY34" s="40"/>
      <c r="DZ34" s="40"/>
      <c r="EA34" s="40"/>
      <c r="EB34" s="40"/>
      <c r="EC34" s="40"/>
      <c r="ED34" s="40"/>
      <c r="EE34" s="40"/>
      <c r="EF34" s="40"/>
      <c r="EG34" s="40"/>
      <c r="EH34" s="40"/>
      <c r="EI34" s="40"/>
      <c r="EJ34" s="40"/>
      <c r="EK34" s="40"/>
      <c r="EL34" s="40"/>
      <c r="EM34" s="40"/>
      <c r="EN34" s="40"/>
      <c r="EO34" s="40"/>
      <c r="EP34" s="40"/>
      <c r="EQ34" s="40"/>
      <c r="ER34" s="40"/>
      <c r="ES34" s="40"/>
      <c r="ET34" s="40"/>
      <c r="EU34" s="40"/>
      <c r="EV34" s="40"/>
      <c r="EW34" s="40"/>
      <c r="EX34" s="40"/>
      <c r="EY34" s="40"/>
      <c r="EZ34" s="40"/>
      <c r="FA34" s="40"/>
      <c r="FB34" s="40"/>
      <c r="FC34" s="40"/>
      <c r="FD34" s="40"/>
      <c r="FE34" s="40"/>
      <c r="FF34" s="40"/>
      <c r="FG34" s="40"/>
      <c r="FH34" s="40"/>
      <c r="FI34" s="40"/>
      <c r="FJ34" s="40"/>
      <c r="FK34" s="40"/>
      <c r="FL34" s="40"/>
      <c r="FM34" s="40"/>
      <c r="FN34" s="40"/>
      <c r="FO34" s="40"/>
      <c r="FP34" s="40"/>
      <c r="FQ34" s="40"/>
      <c r="FR34" s="40"/>
      <c r="FS34" s="40"/>
      <c r="FT34" s="40"/>
      <c r="FU34" s="40"/>
      <c r="FV34" s="40"/>
      <c r="FW34" s="40"/>
      <c r="FX34" s="40"/>
      <c r="FY34" s="40"/>
      <c r="FZ34" s="40"/>
      <c r="GA34" s="40"/>
      <c r="GB34" s="40"/>
      <c r="GC34" s="40"/>
      <c r="GD34" s="40"/>
      <c r="GE34" s="40"/>
      <c r="GF34" s="40"/>
      <c r="GG34" s="40"/>
      <c r="GH34" s="40"/>
      <c r="GI34" s="40"/>
      <c r="GJ34" s="40"/>
      <c r="GK34" s="40"/>
      <c r="GL34" s="40"/>
      <c r="GM34" s="40"/>
      <c r="GN34" s="40"/>
      <c r="GO34" s="40"/>
      <c r="GP34" s="40"/>
      <c r="GQ34" s="40"/>
      <c r="GR34" s="40"/>
      <c r="GS34" s="40"/>
      <c r="GT34" s="40"/>
      <c r="GU34" s="40"/>
      <c r="GV34" s="40"/>
      <c r="GW34" s="40"/>
      <c r="GX34" s="40"/>
      <c r="GY34" s="40"/>
      <c r="GZ34" s="40"/>
      <c r="HA34" s="40"/>
      <c r="HB34" s="40"/>
      <c r="HC34" s="40"/>
      <c r="HD34" s="40"/>
      <c r="HE34" s="40"/>
      <c r="HF34" s="40"/>
      <c r="HG34" s="40"/>
      <c r="HH34" s="40"/>
      <c r="HI34" s="40"/>
      <c r="HJ34" s="40"/>
      <c r="HK34" s="40"/>
    </row>
    <row r="35" spans="1:219" s="44" customFormat="1" ht="18.75" customHeight="1" x14ac:dyDescent="0.2">
      <c r="A35" s="74"/>
      <c r="B35" s="95" t="s">
        <v>286</v>
      </c>
      <c r="C35" s="93"/>
      <c r="D35" s="79">
        <v>199</v>
      </c>
      <c r="E35" s="55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0"/>
      <c r="CA35" s="40"/>
      <c r="CB35" s="40"/>
      <c r="CC35" s="40"/>
      <c r="CD35" s="40"/>
      <c r="CE35" s="40"/>
      <c r="CF35" s="40"/>
      <c r="CG35" s="40"/>
      <c r="CH35" s="40"/>
      <c r="CI35" s="40"/>
      <c r="CJ35" s="40"/>
      <c r="CK35" s="40"/>
      <c r="CL35" s="40"/>
      <c r="CM35" s="40"/>
      <c r="CN35" s="40"/>
      <c r="CO35" s="40"/>
      <c r="CP35" s="40"/>
      <c r="CQ35" s="40"/>
      <c r="CR35" s="40"/>
      <c r="CS35" s="40"/>
      <c r="CT35" s="40"/>
      <c r="CU35" s="40"/>
      <c r="CV35" s="40"/>
      <c r="CW35" s="40"/>
      <c r="CX35" s="40"/>
      <c r="CY35" s="40"/>
      <c r="CZ35" s="40"/>
      <c r="DA35" s="40"/>
      <c r="DB35" s="40"/>
      <c r="DC35" s="40"/>
      <c r="DD35" s="40"/>
      <c r="DE35" s="40"/>
      <c r="DF35" s="40"/>
      <c r="DG35" s="40"/>
      <c r="DH35" s="40"/>
      <c r="DI35" s="40"/>
      <c r="DJ35" s="40"/>
      <c r="DK35" s="40"/>
      <c r="DL35" s="40"/>
      <c r="DM35" s="40"/>
      <c r="DN35" s="40"/>
      <c r="DO35" s="40"/>
      <c r="DP35" s="40"/>
      <c r="DQ35" s="40"/>
      <c r="DR35" s="40"/>
      <c r="DS35" s="40"/>
      <c r="DT35" s="40"/>
      <c r="DU35" s="40"/>
      <c r="DV35" s="40"/>
      <c r="DW35" s="40"/>
      <c r="DX35" s="40"/>
      <c r="DY35" s="40"/>
      <c r="DZ35" s="40"/>
      <c r="EA35" s="40"/>
      <c r="EB35" s="40"/>
      <c r="EC35" s="40"/>
      <c r="ED35" s="40"/>
      <c r="EE35" s="40"/>
      <c r="EF35" s="40"/>
      <c r="EG35" s="40"/>
      <c r="EH35" s="40"/>
      <c r="EI35" s="40"/>
      <c r="EJ35" s="40"/>
      <c r="EK35" s="40"/>
      <c r="EL35" s="40"/>
      <c r="EM35" s="40"/>
      <c r="EN35" s="40"/>
      <c r="EO35" s="40"/>
      <c r="EP35" s="40"/>
      <c r="EQ35" s="40"/>
      <c r="ER35" s="40"/>
      <c r="ES35" s="40"/>
      <c r="ET35" s="40"/>
      <c r="EU35" s="40"/>
      <c r="EV35" s="40"/>
      <c r="EW35" s="40"/>
      <c r="EX35" s="40"/>
      <c r="EY35" s="40"/>
      <c r="EZ35" s="40"/>
      <c r="FA35" s="40"/>
      <c r="FB35" s="40"/>
      <c r="FC35" s="40"/>
      <c r="FD35" s="40"/>
      <c r="FE35" s="40"/>
      <c r="FF35" s="40"/>
      <c r="FG35" s="40"/>
      <c r="FH35" s="40"/>
      <c r="FI35" s="40"/>
      <c r="FJ35" s="40"/>
      <c r="FK35" s="40"/>
      <c r="FL35" s="40"/>
      <c r="FM35" s="40"/>
      <c r="FN35" s="40"/>
      <c r="FO35" s="40"/>
      <c r="FP35" s="40"/>
      <c r="FQ35" s="40"/>
      <c r="FR35" s="40"/>
      <c r="FS35" s="40"/>
      <c r="FT35" s="40"/>
      <c r="FU35" s="40"/>
      <c r="FV35" s="40"/>
      <c r="FW35" s="40"/>
      <c r="FX35" s="40"/>
      <c r="FY35" s="40"/>
      <c r="FZ35" s="40"/>
      <c r="GA35" s="40"/>
      <c r="GB35" s="40"/>
      <c r="GC35" s="40"/>
      <c r="GD35" s="40"/>
      <c r="GE35" s="40"/>
      <c r="GF35" s="40"/>
      <c r="GG35" s="40"/>
      <c r="GH35" s="40"/>
      <c r="GI35" s="40"/>
      <c r="GJ35" s="40"/>
      <c r="GK35" s="40"/>
      <c r="GL35" s="40"/>
      <c r="GM35" s="40"/>
      <c r="GN35" s="40"/>
      <c r="GO35" s="40"/>
      <c r="GP35" s="40"/>
      <c r="GQ35" s="40"/>
      <c r="GR35" s="40"/>
      <c r="GS35" s="40"/>
      <c r="GT35" s="40"/>
      <c r="GU35" s="40"/>
      <c r="GV35" s="40"/>
      <c r="GW35" s="40"/>
      <c r="GX35" s="40"/>
      <c r="GY35" s="40"/>
      <c r="GZ35" s="40"/>
      <c r="HA35" s="40"/>
      <c r="HB35" s="40"/>
      <c r="HC35" s="40"/>
      <c r="HD35" s="40"/>
      <c r="HE35" s="40"/>
      <c r="HF35" s="40"/>
      <c r="HG35" s="40"/>
      <c r="HH35" s="40"/>
      <c r="HI35" s="40"/>
      <c r="HJ35" s="40"/>
      <c r="HK35" s="40"/>
    </row>
    <row r="36" spans="1:219" s="48" customFormat="1" ht="22.35" customHeight="1" x14ac:dyDescent="0.2">
      <c r="A36" s="74"/>
      <c r="B36" s="95" t="s">
        <v>365</v>
      </c>
      <c r="C36" s="93"/>
      <c r="D36" s="79">
        <v>1</v>
      </c>
      <c r="E36" s="55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0"/>
      <c r="CA36" s="40"/>
      <c r="CB36" s="40"/>
      <c r="CC36" s="40"/>
      <c r="CD36" s="40"/>
      <c r="CE36" s="40"/>
      <c r="CF36" s="40"/>
      <c r="CG36" s="40"/>
      <c r="CH36" s="40"/>
      <c r="CI36" s="40"/>
      <c r="CJ36" s="40"/>
      <c r="CK36" s="40"/>
      <c r="CL36" s="40"/>
      <c r="CM36" s="40"/>
      <c r="CN36" s="40"/>
      <c r="CO36" s="40"/>
      <c r="CP36" s="40"/>
      <c r="CQ36" s="40"/>
      <c r="CR36" s="40"/>
      <c r="CS36" s="40"/>
      <c r="CT36" s="40"/>
      <c r="CU36" s="40"/>
      <c r="CV36" s="40"/>
      <c r="CW36" s="40"/>
      <c r="CX36" s="40"/>
      <c r="CY36" s="40"/>
      <c r="CZ36" s="40"/>
      <c r="DA36" s="40"/>
      <c r="DB36" s="40"/>
      <c r="DC36" s="40"/>
      <c r="DD36" s="40"/>
      <c r="DE36" s="40"/>
      <c r="DF36" s="40"/>
      <c r="DG36" s="40"/>
      <c r="DH36" s="40"/>
      <c r="DI36" s="40"/>
      <c r="DJ36" s="40"/>
      <c r="DK36" s="40"/>
      <c r="DL36" s="40"/>
      <c r="DM36" s="40"/>
      <c r="DN36" s="40"/>
      <c r="DO36" s="40"/>
      <c r="DP36" s="40"/>
      <c r="DQ36" s="40"/>
      <c r="DR36" s="40"/>
      <c r="DS36" s="40"/>
      <c r="DT36" s="40"/>
      <c r="DU36" s="40"/>
      <c r="DV36" s="40"/>
      <c r="DW36" s="40"/>
      <c r="DX36" s="40"/>
      <c r="DY36" s="40"/>
      <c r="DZ36" s="40"/>
      <c r="EA36" s="40"/>
      <c r="EB36" s="40"/>
      <c r="EC36" s="40"/>
      <c r="ED36" s="40"/>
      <c r="EE36" s="40"/>
      <c r="EF36" s="40"/>
      <c r="EG36" s="40"/>
      <c r="EH36" s="40"/>
      <c r="EI36" s="40"/>
      <c r="EJ36" s="40"/>
      <c r="EK36" s="40"/>
      <c r="EL36" s="40"/>
      <c r="EM36" s="40"/>
      <c r="EN36" s="40"/>
      <c r="EO36" s="40"/>
      <c r="EP36" s="40"/>
      <c r="EQ36" s="40"/>
      <c r="ER36" s="40"/>
      <c r="ES36" s="40"/>
      <c r="ET36" s="40"/>
      <c r="EU36" s="40"/>
      <c r="EV36" s="40"/>
      <c r="EW36" s="40"/>
      <c r="EX36" s="40"/>
      <c r="EY36" s="40"/>
      <c r="EZ36" s="40"/>
      <c r="FA36" s="40"/>
      <c r="FB36" s="40"/>
      <c r="FC36" s="40"/>
      <c r="FD36" s="40"/>
      <c r="FE36" s="40"/>
      <c r="FF36" s="40"/>
      <c r="FG36" s="40"/>
      <c r="FH36" s="40"/>
      <c r="FI36" s="40"/>
      <c r="FJ36" s="40"/>
      <c r="FK36" s="40"/>
      <c r="FL36" s="40"/>
      <c r="FM36" s="40"/>
      <c r="FN36" s="40"/>
      <c r="FO36" s="40"/>
      <c r="FP36" s="40"/>
      <c r="FQ36" s="40"/>
      <c r="FR36" s="40"/>
      <c r="FS36" s="40"/>
      <c r="FT36" s="40"/>
      <c r="FU36" s="40"/>
      <c r="FV36" s="40"/>
      <c r="FW36" s="40"/>
      <c r="FX36" s="40"/>
      <c r="FY36" s="40"/>
      <c r="FZ36" s="40"/>
      <c r="GA36" s="40"/>
      <c r="GB36" s="40"/>
      <c r="GC36" s="40"/>
      <c r="GD36" s="40"/>
      <c r="GE36" s="40"/>
      <c r="GF36" s="40"/>
      <c r="GG36" s="40"/>
      <c r="GH36" s="40"/>
      <c r="GI36" s="40"/>
      <c r="GJ36" s="40"/>
      <c r="GK36" s="40"/>
      <c r="GL36" s="40"/>
      <c r="GM36" s="40"/>
      <c r="GN36" s="40"/>
      <c r="GO36" s="40"/>
      <c r="GP36" s="40"/>
      <c r="GQ36" s="40"/>
      <c r="GR36" s="40"/>
      <c r="GS36" s="40"/>
      <c r="GT36" s="40"/>
      <c r="GU36" s="40"/>
      <c r="GV36" s="40"/>
      <c r="GW36" s="40"/>
      <c r="GX36" s="40"/>
      <c r="GY36" s="40"/>
      <c r="GZ36" s="40"/>
      <c r="HA36" s="40"/>
      <c r="HB36" s="40"/>
      <c r="HC36" s="40"/>
      <c r="HD36" s="40"/>
      <c r="HE36" s="40"/>
      <c r="HF36" s="40"/>
      <c r="HG36" s="40"/>
      <c r="HH36" s="40"/>
      <c r="HI36" s="40"/>
      <c r="HJ36" s="40"/>
      <c r="HK36" s="40"/>
    </row>
    <row r="37" spans="1:219" s="47" customFormat="1" ht="18" customHeight="1" x14ac:dyDescent="0.2">
      <c r="A37" s="74"/>
      <c r="B37" s="95" t="s">
        <v>366</v>
      </c>
      <c r="C37" s="93"/>
      <c r="D37" s="79">
        <v>114</v>
      </c>
      <c r="E37" s="56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0"/>
      <c r="CA37" s="40"/>
      <c r="CB37" s="40"/>
      <c r="CC37" s="40"/>
      <c r="CD37" s="40"/>
      <c r="CE37" s="40"/>
      <c r="CF37" s="40"/>
      <c r="CG37" s="40"/>
      <c r="CH37" s="40"/>
      <c r="CI37" s="40"/>
      <c r="CJ37" s="40"/>
      <c r="CK37" s="40"/>
      <c r="CL37" s="40"/>
      <c r="CM37" s="40"/>
      <c r="CN37" s="40"/>
      <c r="CO37" s="40"/>
      <c r="CP37" s="40"/>
      <c r="CQ37" s="40"/>
      <c r="CR37" s="40"/>
      <c r="CS37" s="40"/>
      <c r="CT37" s="40"/>
      <c r="CU37" s="40"/>
      <c r="CV37" s="40"/>
      <c r="CW37" s="40"/>
      <c r="CX37" s="40"/>
      <c r="CY37" s="40"/>
      <c r="CZ37" s="40"/>
      <c r="DA37" s="40"/>
      <c r="DB37" s="40"/>
      <c r="DC37" s="40"/>
      <c r="DD37" s="40"/>
      <c r="DE37" s="40"/>
      <c r="DF37" s="40"/>
      <c r="DG37" s="40"/>
      <c r="DH37" s="40"/>
      <c r="DI37" s="40"/>
      <c r="DJ37" s="40"/>
      <c r="DK37" s="40"/>
      <c r="DL37" s="40"/>
      <c r="DM37" s="40"/>
      <c r="DN37" s="40"/>
      <c r="DO37" s="40"/>
      <c r="DP37" s="40"/>
      <c r="DQ37" s="40"/>
      <c r="DR37" s="40"/>
      <c r="DS37" s="40"/>
      <c r="DT37" s="40"/>
      <c r="DU37" s="40"/>
      <c r="DV37" s="40"/>
      <c r="DW37" s="40"/>
      <c r="DX37" s="40"/>
      <c r="DY37" s="40"/>
      <c r="DZ37" s="40"/>
      <c r="EA37" s="40"/>
      <c r="EB37" s="40"/>
      <c r="EC37" s="40"/>
      <c r="ED37" s="40"/>
      <c r="EE37" s="40"/>
      <c r="EF37" s="40"/>
      <c r="EG37" s="40"/>
      <c r="EH37" s="40"/>
      <c r="EI37" s="40"/>
      <c r="EJ37" s="40"/>
      <c r="EK37" s="40"/>
      <c r="EL37" s="40"/>
      <c r="EM37" s="40"/>
      <c r="EN37" s="40"/>
      <c r="EO37" s="40"/>
      <c r="EP37" s="40"/>
      <c r="EQ37" s="40"/>
      <c r="ER37" s="40"/>
      <c r="ES37" s="40"/>
      <c r="ET37" s="40"/>
      <c r="EU37" s="40"/>
      <c r="EV37" s="40"/>
      <c r="EW37" s="40"/>
      <c r="EX37" s="40"/>
      <c r="EY37" s="40"/>
      <c r="EZ37" s="40"/>
      <c r="FA37" s="40"/>
      <c r="FB37" s="40"/>
      <c r="FC37" s="40"/>
      <c r="FD37" s="40"/>
      <c r="FE37" s="40"/>
      <c r="FF37" s="40"/>
      <c r="FG37" s="40"/>
      <c r="FH37" s="40"/>
      <c r="FI37" s="40"/>
      <c r="FJ37" s="40"/>
      <c r="FK37" s="40"/>
      <c r="FL37" s="40"/>
      <c r="FM37" s="40"/>
      <c r="FN37" s="40"/>
      <c r="FO37" s="40"/>
      <c r="FP37" s="40"/>
      <c r="FQ37" s="40"/>
      <c r="FR37" s="40"/>
      <c r="FS37" s="40"/>
      <c r="FT37" s="40"/>
      <c r="FU37" s="40"/>
      <c r="FV37" s="40"/>
      <c r="FW37" s="40"/>
      <c r="FX37" s="40"/>
      <c r="FY37" s="40"/>
      <c r="FZ37" s="40"/>
      <c r="GA37" s="40"/>
      <c r="GB37" s="40"/>
      <c r="GC37" s="40"/>
      <c r="GD37" s="40"/>
      <c r="GE37" s="40"/>
      <c r="GF37" s="40"/>
      <c r="GG37" s="40"/>
      <c r="GH37" s="40"/>
      <c r="GI37" s="40"/>
      <c r="GJ37" s="40"/>
      <c r="GK37" s="40"/>
      <c r="GL37" s="40"/>
      <c r="GM37" s="40"/>
      <c r="GN37" s="40"/>
      <c r="GO37" s="40"/>
      <c r="GP37" s="40"/>
      <c r="GQ37" s="40"/>
      <c r="GR37" s="40"/>
      <c r="GS37" s="40"/>
      <c r="GT37" s="40"/>
      <c r="GU37" s="40"/>
      <c r="GV37" s="40"/>
      <c r="GW37" s="40"/>
      <c r="GX37" s="40"/>
      <c r="GY37" s="40"/>
      <c r="GZ37" s="40"/>
      <c r="HA37" s="40"/>
      <c r="HB37" s="40"/>
      <c r="HC37" s="40"/>
      <c r="HD37" s="40"/>
      <c r="HE37" s="40"/>
      <c r="HF37" s="40"/>
      <c r="HG37" s="40"/>
      <c r="HH37" s="40"/>
      <c r="HI37" s="40"/>
      <c r="HJ37" s="40"/>
      <c r="HK37" s="40"/>
    </row>
    <row r="38" spans="1:219" s="48" customFormat="1" ht="22.35" customHeight="1" x14ac:dyDescent="0.2">
      <c r="A38" s="74"/>
      <c r="B38" s="95" t="s">
        <v>367</v>
      </c>
      <c r="C38" s="93"/>
      <c r="D38" s="79">
        <v>1</v>
      </c>
      <c r="E38" s="55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0"/>
      <c r="CA38" s="40"/>
      <c r="CB38" s="40"/>
      <c r="CC38" s="40"/>
      <c r="CD38" s="40"/>
      <c r="CE38" s="40"/>
      <c r="CF38" s="40"/>
      <c r="CG38" s="40"/>
      <c r="CH38" s="40"/>
      <c r="CI38" s="40"/>
      <c r="CJ38" s="40"/>
      <c r="CK38" s="40"/>
      <c r="CL38" s="40"/>
      <c r="CM38" s="40"/>
      <c r="CN38" s="40"/>
      <c r="CO38" s="40"/>
      <c r="CP38" s="40"/>
      <c r="CQ38" s="40"/>
      <c r="CR38" s="40"/>
      <c r="CS38" s="40"/>
      <c r="CT38" s="40"/>
      <c r="CU38" s="40"/>
      <c r="CV38" s="40"/>
      <c r="CW38" s="40"/>
      <c r="CX38" s="40"/>
      <c r="CY38" s="40"/>
      <c r="CZ38" s="40"/>
      <c r="DA38" s="40"/>
      <c r="DB38" s="40"/>
      <c r="DC38" s="40"/>
      <c r="DD38" s="40"/>
      <c r="DE38" s="40"/>
      <c r="DF38" s="40"/>
      <c r="DG38" s="40"/>
      <c r="DH38" s="40"/>
      <c r="DI38" s="40"/>
      <c r="DJ38" s="40"/>
      <c r="DK38" s="40"/>
      <c r="DL38" s="40"/>
      <c r="DM38" s="40"/>
      <c r="DN38" s="40"/>
      <c r="DO38" s="40"/>
      <c r="DP38" s="40"/>
      <c r="DQ38" s="40"/>
      <c r="DR38" s="40"/>
      <c r="DS38" s="40"/>
      <c r="DT38" s="40"/>
      <c r="DU38" s="40"/>
      <c r="DV38" s="40"/>
      <c r="DW38" s="40"/>
      <c r="DX38" s="40"/>
      <c r="DY38" s="40"/>
      <c r="DZ38" s="40"/>
      <c r="EA38" s="40"/>
      <c r="EB38" s="40"/>
      <c r="EC38" s="40"/>
      <c r="ED38" s="40"/>
      <c r="EE38" s="40"/>
      <c r="EF38" s="40"/>
      <c r="EG38" s="40"/>
      <c r="EH38" s="40"/>
      <c r="EI38" s="40"/>
      <c r="EJ38" s="40"/>
      <c r="EK38" s="40"/>
      <c r="EL38" s="40"/>
      <c r="EM38" s="40"/>
      <c r="EN38" s="40"/>
      <c r="EO38" s="40"/>
      <c r="EP38" s="40"/>
      <c r="EQ38" s="40"/>
      <c r="ER38" s="40"/>
      <c r="ES38" s="40"/>
      <c r="ET38" s="40"/>
      <c r="EU38" s="40"/>
      <c r="EV38" s="40"/>
      <c r="EW38" s="40"/>
      <c r="EX38" s="40"/>
      <c r="EY38" s="40"/>
      <c r="EZ38" s="40"/>
      <c r="FA38" s="40"/>
      <c r="FB38" s="40"/>
      <c r="FC38" s="40"/>
      <c r="FD38" s="40"/>
      <c r="FE38" s="40"/>
      <c r="FF38" s="40"/>
      <c r="FG38" s="40"/>
      <c r="FH38" s="40"/>
      <c r="FI38" s="40"/>
      <c r="FJ38" s="40"/>
      <c r="FK38" s="40"/>
      <c r="FL38" s="40"/>
      <c r="FM38" s="40"/>
      <c r="FN38" s="40"/>
      <c r="FO38" s="40"/>
      <c r="FP38" s="40"/>
      <c r="FQ38" s="40"/>
      <c r="FR38" s="40"/>
      <c r="FS38" s="40"/>
      <c r="FT38" s="40"/>
      <c r="FU38" s="40"/>
      <c r="FV38" s="40"/>
      <c r="FW38" s="40"/>
      <c r="FX38" s="40"/>
      <c r="FY38" s="40"/>
      <c r="FZ38" s="40"/>
      <c r="GA38" s="40"/>
      <c r="GB38" s="40"/>
      <c r="GC38" s="40"/>
      <c r="GD38" s="40"/>
      <c r="GE38" s="40"/>
      <c r="GF38" s="40"/>
      <c r="GG38" s="40"/>
      <c r="GH38" s="40"/>
      <c r="GI38" s="40"/>
      <c r="GJ38" s="40"/>
      <c r="GK38" s="40"/>
      <c r="GL38" s="40"/>
      <c r="GM38" s="40"/>
      <c r="GN38" s="40"/>
      <c r="GO38" s="40"/>
      <c r="GP38" s="40"/>
      <c r="GQ38" s="40"/>
      <c r="GR38" s="40"/>
      <c r="GS38" s="40"/>
      <c r="GT38" s="40"/>
      <c r="GU38" s="40"/>
      <c r="GV38" s="40"/>
      <c r="GW38" s="40"/>
      <c r="GX38" s="40"/>
      <c r="GY38" s="40"/>
      <c r="GZ38" s="40"/>
      <c r="HA38" s="40"/>
      <c r="HB38" s="40"/>
      <c r="HC38" s="40"/>
      <c r="HD38" s="40"/>
      <c r="HE38" s="40"/>
      <c r="HF38" s="40"/>
      <c r="HG38" s="40"/>
      <c r="HH38" s="40"/>
      <c r="HI38" s="40"/>
      <c r="HJ38" s="40"/>
      <c r="HK38" s="40"/>
    </row>
    <row r="39" spans="1:219" s="47" customFormat="1" ht="18" customHeight="1" x14ac:dyDescent="0.2">
      <c r="A39" s="74"/>
      <c r="B39" s="95" t="s">
        <v>368</v>
      </c>
      <c r="C39" s="93"/>
      <c r="D39" s="79">
        <v>1</v>
      </c>
      <c r="E39" s="56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40"/>
      <c r="BY39" s="40"/>
      <c r="BZ39" s="40"/>
      <c r="CA39" s="40"/>
      <c r="CB39" s="40"/>
      <c r="CC39" s="40"/>
      <c r="CD39" s="40"/>
      <c r="CE39" s="40"/>
      <c r="CF39" s="40"/>
      <c r="CG39" s="40"/>
      <c r="CH39" s="40"/>
      <c r="CI39" s="40"/>
      <c r="CJ39" s="40"/>
      <c r="CK39" s="40"/>
      <c r="CL39" s="40"/>
      <c r="CM39" s="40"/>
      <c r="CN39" s="40"/>
      <c r="CO39" s="40"/>
      <c r="CP39" s="40"/>
      <c r="CQ39" s="40"/>
      <c r="CR39" s="40"/>
      <c r="CS39" s="40"/>
      <c r="CT39" s="40"/>
      <c r="CU39" s="40"/>
      <c r="CV39" s="40"/>
      <c r="CW39" s="40"/>
      <c r="CX39" s="40"/>
      <c r="CY39" s="40"/>
      <c r="CZ39" s="40"/>
      <c r="DA39" s="40"/>
      <c r="DB39" s="40"/>
      <c r="DC39" s="40"/>
      <c r="DD39" s="40"/>
      <c r="DE39" s="40"/>
      <c r="DF39" s="40"/>
      <c r="DG39" s="40"/>
      <c r="DH39" s="40"/>
      <c r="DI39" s="40"/>
      <c r="DJ39" s="40"/>
      <c r="DK39" s="40"/>
      <c r="DL39" s="40"/>
      <c r="DM39" s="40"/>
      <c r="DN39" s="40"/>
      <c r="DO39" s="40"/>
      <c r="DP39" s="40"/>
      <c r="DQ39" s="40"/>
      <c r="DR39" s="40"/>
      <c r="DS39" s="40"/>
      <c r="DT39" s="40"/>
      <c r="DU39" s="40"/>
      <c r="DV39" s="40"/>
      <c r="DW39" s="40"/>
      <c r="DX39" s="40"/>
      <c r="DY39" s="40"/>
      <c r="DZ39" s="40"/>
      <c r="EA39" s="40"/>
      <c r="EB39" s="40"/>
      <c r="EC39" s="40"/>
      <c r="ED39" s="40"/>
      <c r="EE39" s="40"/>
      <c r="EF39" s="40"/>
      <c r="EG39" s="40"/>
      <c r="EH39" s="40"/>
      <c r="EI39" s="40"/>
      <c r="EJ39" s="40"/>
      <c r="EK39" s="40"/>
      <c r="EL39" s="40"/>
      <c r="EM39" s="40"/>
      <c r="EN39" s="40"/>
      <c r="EO39" s="40"/>
      <c r="EP39" s="40"/>
      <c r="EQ39" s="40"/>
      <c r="ER39" s="40"/>
      <c r="ES39" s="40"/>
      <c r="ET39" s="40"/>
      <c r="EU39" s="40"/>
      <c r="EV39" s="40"/>
      <c r="EW39" s="40"/>
      <c r="EX39" s="40"/>
      <c r="EY39" s="40"/>
      <c r="EZ39" s="40"/>
      <c r="FA39" s="40"/>
      <c r="FB39" s="40"/>
      <c r="FC39" s="40"/>
      <c r="FD39" s="40"/>
      <c r="FE39" s="40"/>
      <c r="FF39" s="40"/>
      <c r="FG39" s="40"/>
      <c r="FH39" s="40"/>
      <c r="FI39" s="40"/>
      <c r="FJ39" s="40"/>
      <c r="FK39" s="40"/>
      <c r="FL39" s="40"/>
      <c r="FM39" s="40"/>
      <c r="FN39" s="40"/>
      <c r="FO39" s="40"/>
      <c r="FP39" s="40"/>
      <c r="FQ39" s="40"/>
      <c r="FR39" s="40"/>
      <c r="FS39" s="40"/>
      <c r="FT39" s="40"/>
      <c r="FU39" s="40"/>
      <c r="FV39" s="40"/>
      <c r="FW39" s="40"/>
      <c r="FX39" s="40"/>
      <c r="FY39" s="40"/>
      <c r="FZ39" s="40"/>
      <c r="GA39" s="40"/>
      <c r="GB39" s="40"/>
      <c r="GC39" s="40"/>
      <c r="GD39" s="40"/>
      <c r="GE39" s="40"/>
      <c r="GF39" s="40"/>
      <c r="GG39" s="40"/>
      <c r="GH39" s="40"/>
      <c r="GI39" s="40"/>
      <c r="GJ39" s="40"/>
      <c r="GK39" s="40"/>
      <c r="GL39" s="40"/>
      <c r="GM39" s="40"/>
      <c r="GN39" s="40"/>
      <c r="GO39" s="40"/>
      <c r="GP39" s="40"/>
      <c r="GQ39" s="40"/>
      <c r="GR39" s="40"/>
      <c r="GS39" s="40"/>
      <c r="GT39" s="40"/>
      <c r="GU39" s="40"/>
      <c r="GV39" s="40"/>
      <c r="GW39" s="40"/>
      <c r="GX39" s="40"/>
      <c r="GY39" s="40"/>
      <c r="GZ39" s="40"/>
      <c r="HA39" s="40"/>
      <c r="HB39" s="40"/>
      <c r="HC39" s="40"/>
      <c r="HD39" s="40"/>
      <c r="HE39" s="40"/>
      <c r="HF39" s="40"/>
      <c r="HG39" s="40"/>
      <c r="HH39" s="40"/>
      <c r="HI39" s="40"/>
      <c r="HJ39" s="40"/>
      <c r="HK39" s="40"/>
    </row>
    <row r="40" spans="1:219" s="47" customFormat="1" ht="20.100000000000001" customHeight="1" x14ac:dyDescent="0.2">
      <c r="A40" s="74"/>
      <c r="B40" s="95" t="s">
        <v>369</v>
      </c>
      <c r="C40" s="93"/>
      <c r="D40" s="79">
        <v>1</v>
      </c>
      <c r="E40" s="56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40"/>
      <c r="BZ40" s="40"/>
      <c r="CA40" s="40"/>
      <c r="CB40" s="40"/>
      <c r="CC40" s="40"/>
      <c r="CD40" s="40"/>
      <c r="CE40" s="40"/>
      <c r="CF40" s="40"/>
      <c r="CG40" s="40"/>
      <c r="CH40" s="40"/>
      <c r="CI40" s="40"/>
      <c r="CJ40" s="40"/>
      <c r="CK40" s="40"/>
      <c r="CL40" s="40"/>
      <c r="CM40" s="40"/>
      <c r="CN40" s="40"/>
      <c r="CO40" s="40"/>
      <c r="CP40" s="40"/>
      <c r="CQ40" s="40"/>
      <c r="CR40" s="40"/>
      <c r="CS40" s="40"/>
      <c r="CT40" s="40"/>
      <c r="CU40" s="40"/>
      <c r="CV40" s="40"/>
      <c r="CW40" s="40"/>
      <c r="CX40" s="40"/>
      <c r="CY40" s="40"/>
      <c r="CZ40" s="40"/>
      <c r="DA40" s="40"/>
      <c r="DB40" s="40"/>
      <c r="DC40" s="40"/>
      <c r="DD40" s="40"/>
      <c r="DE40" s="40"/>
      <c r="DF40" s="40"/>
      <c r="DG40" s="40"/>
      <c r="DH40" s="40"/>
      <c r="DI40" s="40"/>
      <c r="DJ40" s="40"/>
      <c r="DK40" s="40"/>
      <c r="DL40" s="40"/>
      <c r="DM40" s="40"/>
      <c r="DN40" s="40"/>
      <c r="DO40" s="40"/>
      <c r="DP40" s="40"/>
      <c r="DQ40" s="40"/>
      <c r="DR40" s="40"/>
      <c r="DS40" s="40"/>
      <c r="DT40" s="40"/>
      <c r="DU40" s="40"/>
      <c r="DV40" s="40"/>
      <c r="DW40" s="40"/>
      <c r="DX40" s="40"/>
      <c r="DY40" s="40"/>
      <c r="DZ40" s="40"/>
      <c r="EA40" s="40"/>
      <c r="EB40" s="40"/>
      <c r="EC40" s="40"/>
      <c r="ED40" s="40"/>
      <c r="EE40" s="40"/>
      <c r="EF40" s="40"/>
      <c r="EG40" s="40"/>
      <c r="EH40" s="40"/>
      <c r="EI40" s="40"/>
      <c r="EJ40" s="40"/>
      <c r="EK40" s="40"/>
      <c r="EL40" s="40"/>
      <c r="EM40" s="40"/>
      <c r="EN40" s="40"/>
      <c r="EO40" s="40"/>
      <c r="EP40" s="40"/>
      <c r="EQ40" s="40"/>
      <c r="ER40" s="40"/>
      <c r="ES40" s="40"/>
      <c r="ET40" s="40"/>
      <c r="EU40" s="40"/>
      <c r="EV40" s="40"/>
      <c r="EW40" s="40"/>
      <c r="EX40" s="40"/>
      <c r="EY40" s="40"/>
      <c r="EZ40" s="40"/>
      <c r="FA40" s="40"/>
      <c r="FB40" s="40"/>
      <c r="FC40" s="40"/>
      <c r="FD40" s="40"/>
      <c r="FE40" s="40"/>
      <c r="FF40" s="40"/>
      <c r="FG40" s="40"/>
      <c r="FH40" s="40"/>
      <c r="FI40" s="40"/>
      <c r="FJ40" s="40"/>
      <c r="FK40" s="40"/>
      <c r="FL40" s="40"/>
      <c r="FM40" s="40"/>
      <c r="FN40" s="40"/>
      <c r="FO40" s="40"/>
      <c r="FP40" s="40"/>
      <c r="FQ40" s="40"/>
      <c r="FR40" s="40"/>
      <c r="FS40" s="40"/>
      <c r="FT40" s="40"/>
      <c r="FU40" s="40"/>
      <c r="FV40" s="40"/>
      <c r="FW40" s="40"/>
      <c r="FX40" s="40"/>
      <c r="FY40" s="40"/>
      <c r="FZ40" s="40"/>
      <c r="GA40" s="40"/>
      <c r="GB40" s="40"/>
      <c r="GC40" s="40"/>
      <c r="GD40" s="40"/>
      <c r="GE40" s="40"/>
      <c r="GF40" s="40"/>
      <c r="GG40" s="40"/>
      <c r="GH40" s="40"/>
      <c r="GI40" s="40"/>
      <c r="GJ40" s="40"/>
      <c r="GK40" s="40"/>
      <c r="GL40" s="40"/>
      <c r="GM40" s="40"/>
      <c r="GN40" s="40"/>
      <c r="GO40" s="40"/>
      <c r="GP40" s="40"/>
      <c r="GQ40" s="40"/>
      <c r="GR40" s="40"/>
      <c r="GS40" s="40"/>
      <c r="GT40" s="40"/>
      <c r="GU40" s="40"/>
      <c r="GV40" s="40"/>
      <c r="GW40" s="40"/>
      <c r="GX40" s="40"/>
      <c r="GY40" s="40"/>
      <c r="GZ40" s="40"/>
      <c r="HA40" s="40"/>
      <c r="HB40" s="40"/>
      <c r="HC40" s="40"/>
      <c r="HD40" s="40"/>
      <c r="HE40" s="40"/>
      <c r="HF40" s="40"/>
      <c r="HG40" s="40"/>
      <c r="HH40" s="40"/>
      <c r="HI40" s="40"/>
      <c r="HJ40" s="40"/>
      <c r="HK40" s="40"/>
    </row>
    <row r="41" spans="1:219" s="47" customFormat="1" ht="17.25" customHeight="1" x14ac:dyDescent="0.2">
      <c r="A41" s="82"/>
      <c r="B41" s="95" t="s">
        <v>371</v>
      </c>
      <c r="C41" s="93"/>
      <c r="D41" s="79">
        <v>22</v>
      </c>
      <c r="E41" s="56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40"/>
      <c r="BY41" s="40"/>
      <c r="BZ41" s="40"/>
      <c r="CA41" s="40"/>
      <c r="CB41" s="40"/>
      <c r="CC41" s="40"/>
      <c r="CD41" s="40"/>
      <c r="CE41" s="40"/>
      <c r="CF41" s="40"/>
      <c r="CG41" s="40"/>
      <c r="CH41" s="40"/>
      <c r="CI41" s="40"/>
      <c r="CJ41" s="40"/>
      <c r="CK41" s="40"/>
      <c r="CL41" s="40"/>
      <c r="CM41" s="40"/>
      <c r="CN41" s="40"/>
      <c r="CO41" s="40"/>
      <c r="CP41" s="40"/>
      <c r="CQ41" s="40"/>
      <c r="CR41" s="40"/>
      <c r="CS41" s="40"/>
      <c r="CT41" s="40"/>
      <c r="CU41" s="40"/>
      <c r="CV41" s="40"/>
      <c r="CW41" s="40"/>
      <c r="CX41" s="40"/>
      <c r="CY41" s="40"/>
      <c r="CZ41" s="40"/>
      <c r="DA41" s="40"/>
      <c r="DB41" s="40"/>
      <c r="DC41" s="40"/>
      <c r="DD41" s="40"/>
      <c r="DE41" s="40"/>
      <c r="DF41" s="40"/>
      <c r="DG41" s="40"/>
      <c r="DH41" s="40"/>
      <c r="DI41" s="40"/>
      <c r="DJ41" s="40"/>
      <c r="DK41" s="40"/>
      <c r="DL41" s="40"/>
      <c r="DM41" s="40"/>
      <c r="DN41" s="40"/>
      <c r="DO41" s="40"/>
      <c r="DP41" s="40"/>
      <c r="DQ41" s="40"/>
      <c r="DR41" s="40"/>
      <c r="DS41" s="40"/>
      <c r="DT41" s="40"/>
      <c r="DU41" s="40"/>
      <c r="DV41" s="40"/>
      <c r="DW41" s="40"/>
      <c r="DX41" s="40"/>
      <c r="DY41" s="40"/>
      <c r="DZ41" s="40"/>
      <c r="EA41" s="40"/>
      <c r="EB41" s="40"/>
      <c r="EC41" s="40"/>
      <c r="ED41" s="40"/>
      <c r="EE41" s="40"/>
      <c r="EF41" s="40"/>
      <c r="EG41" s="40"/>
      <c r="EH41" s="40"/>
      <c r="EI41" s="40"/>
      <c r="EJ41" s="40"/>
      <c r="EK41" s="40"/>
      <c r="EL41" s="40"/>
      <c r="EM41" s="40"/>
      <c r="EN41" s="40"/>
      <c r="EO41" s="40"/>
      <c r="EP41" s="40"/>
      <c r="EQ41" s="40"/>
      <c r="ER41" s="40"/>
      <c r="ES41" s="40"/>
      <c r="ET41" s="40"/>
      <c r="EU41" s="40"/>
      <c r="EV41" s="40"/>
      <c r="EW41" s="40"/>
      <c r="EX41" s="40"/>
      <c r="EY41" s="40"/>
      <c r="EZ41" s="40"/>
      <c r="FA41" s="40"/>
      <c r="FB41" s="40"/>
      <c r="FC41" s="40"/>
      <c r="FD41" s="40"/>
      <c r="FE41" s="40"/>
      <c r="FF41" s="40"/>
      <c r="FG41" s="40"/>
      <c r="FH41" s="40"/>
      <c r="FI41" s="40"/>
      <c r="FJ41" s="40"/>
      <c r="FK41" s="40"/>
      <c r="FL41" s="40"/>
      <c r="FM41" s="40"/>
      <c r="FN41" s="40"/>
      <c r="FO41" s="40"/>
      <c r="FP41" s="40"/>
      <c r="FQ41" s="40"/>
      <c r="FR41" s="40"/>
      <c r="FS41" s="40"/>
      <c r="FT41" s="40"/>
      <c r="FU41" s="40"/>
      <c r="FV41" s="40"/>
      <c r="FW41" s="40"/>
      <c r="FX41" s="40"/>
      <c r="FY41" s="40"/>
      <c r="FZ41" s="40"/>
      <c r="GA41" s="40"/>
      <c r="GB41" s="40"/>
      <c r="GC41" s="40"/>
      <c r="GD41" s="40"/>
      <c r="GE41" s="40"/>
      <c r="GF41" s="40"/>
      <c r="GG41" s="40"/>
      <c r="GH41" s="40"/>
      <c r="GI41" s="40"/>
      <c r="GJ41" s="40"/>
      <c r="GK41" s="40"/>
      <c r="GL41" s="40"/>
      <c r="GM41" s="40"/>
      <c r="GN41" s="40"/>
      <c r="GO41" s="40"/>
      <c r="GP41" s="40"/>
      <c r="GQ41" s="40"/>
      <c r="GR41" s="40"/>
      <c r="GS41" s="40"/>
      <c r="GT41" s="40"/>
      <c r="GU41" s="40"/>
      <c r="GV41" s="40"/>
      <c r="GW41" s="40"/>
      <c r="GX41" s="40"/>
      <c r="GY41" s="40"/>
      <c r="GZ41" s="40"/>
      <c r="HA41" s="40"/>
      <c r="HB41" s="40"/>
      <c r="HC41" s="40"/>
      <c r="HD41" s="40"/>
      <c r="HE41" s="40"/>
      <c r="HF41" s="40"/>
      <c r="HG41" s="40"/>
      <c r="HH41" s="40"/>
      <c r="HI41" s="40"/>
      <c r="HJ41" s="40"/>
      <c r="HK41" s="40"/>
    </row>
    <row r="42" spans="1:219" s="47" customFormat="1" ht="12.75" customHeight="1" x14ac:dyDescent="0.2">
      <c r="A42" s="74"/>
      <c r="B42" s="81"/>
      <c r="C42" s="93"/>
      <c r="D42" s="79"/>
      <c r="E42" s="56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  <c r="BY42" s="40"/>
      <c r="BZ42" s="40"/>
      <c r="CA42" s="40"/>
      <c r="CB42" s="40"/>
      <c r="CC42" s="40"/>
      <c r="CD42" s="40"/>
      <c r="CE42" s="40"/>
      <c r="CF42" s="40"/>
      <c r="CG42" s="40"/>
      <c r="CH42" s="40"/>
      <c r="CI42" s="40"/>
      <c r="CJ42" s="40"/>
      <c r="CK42" s="40"/>
      <c r="CL42" s="40"/>
      <c r="CM42" s="40"/>
      <c r="CN42" s="40"/>
      <c r="CO42" s="40"/>
      <c r="CP42" s="40"/>
      <c r="CQ42" s="40"/>
      <c r="CR42" s="40"/>
      <c r="CS42" s="40"/>
      <c r="CT42" s="40"/>
      <c r="CU42" s="40"/>
      <c r="CV42" s="40"/>
      <c r="CW42" s="40"/>
      <c r="CX42" s="40"/>
      <c r="CY42" s="40"/>
      <c r="CZ42" s="40"/>
      <c r="DA42" s="40"/>
      <c r="DB42" s="40"/>
      <c r="DC42" s="40"/>
      <c r="DD42" s="40"/>
      <c r="DE42" s="40"/>
      <c r="DF42" s="40"/>
      <c r="DG42" s="40"/>
      <c r="DH42" s="40"/>
      <c r="DI42" s="40"/>
      <c r="DJ42" s="40"/>
      <c r="DK42" s="40"/>
      <c r="DL42" s="40"/>
      <c r="DM42" s="40"/>
      <c r="DN42" s="40"/>
      <c r="DO42" s="40"/>
      <c r="DP42" s="40"/>
      <c r="DQ42" s="40"/>
      <c r="DR42" s="40"/>
      <c r="DS42" s="40"/>
      <c r="DT42" s="40"/>
      <c r="DU42" s="40"/>
      <c r="DV42" s="40"/>
      <c r="DW42" s="40"/>
      <c r="DX42" s="40"/>
      <c r="DY42" s="40"/>
      <c r="DZ42" s="40"/>
      <c r="EA42" s="40"/>
      <c r="EB42" s="40"/>
      <c r="EC42" s="40"/>
      <c r="ED42" s="40"/>
      <c r="EE42" s="40"/>
      <c r="EF42" s="40"/>
      <c r="EG42" s="40"/>
      <c r="EH42" s="40"/>
      <c r="EI42" s="40"/>
      <c r="EJ42" s="40"/>
      <c r="EK42" s="40"/>
      <c r="EL42" s="40"/>
      <c r="EM42" s="40"/>
      <c r="EN42" s="40"/>
      <c r="EO42" s="40"/>
      <c r="EP42" s="40"/>
      <c r="EQ42" s="40"/>
      <c r="ER42" s="40"/>
      <c r="ES42" s="40"/>
      <c r="ET42" s="40"/>
      <c r="EU42" s="40"/>
      <c r="EV42" s="40"/>
      <c r="EW42" s="40"/>
      <c r="EX42" s="40"/>
      <c r="EY42" s="40"/>
      <c r="EZ42" s="40"/>
      <c r="FA42" s="40"/>
      <c r="FB42" s="40"/>
      <c r="FC42" s="40"/>
      <c r="FD42" s="40"/>
      <c r="FE42" s="40"/>
      <c r="FF42" s="40"/>
      <c r="FG42" s="40"/>
      <c r="FH42" s="40"/>
      <c r="FI42" s="40"/>
      <c r="FJ42" s="40"/>
      <c r="FK42" s="40"/>
      <c r="FL42" s="40"/>
      <c r="FM42" s="40"/>
      <c r="FN42" s="40"/>
      <c r="FO42" s="40"/>
      <c r="FP42" s="40"/>
      <c r="FQ42" s="40"/>
      <c r="FR42" s="40"/>
      <c r="FS42" s="40"/>
      <c r="FT42" s="40"/>
      <c r="FU42" s="40"/>
      <c r="FV42" s="40"/>
      <c r="FW42" s="40"/>
      <c r="FX42" s="40"/>
      <c r="FY42" s="40"/>
      <c r="FZ42" s="40"/>
      <c r="GA42" s="40"/>
      <c r="GB42" s="40"/>
      <c r="GC42" s="40"/>
      <c r="GD42" s="40"/>
      <c r="GE42" s="40"/>
      <c r="GF42" s="40"/>
      <c r="GG42" s="40"/>
      <c r="GH42" s="40"/>
      <c r="GI42" s="40"/>
      <c r="GJ42" s="40"/>
      <c r="GK42" s="40"/>
      <c r="GL42" s="40"/>
      <c r="GM42" s="40"/>
      <c r="GN42" s="40"/>
      <c r="GO42" s="40"/>
      <c r="GP42" s="40"/>
      <c r="GQ42" s="40"/>
      <c r="GR42" s="40"/>
      <c r="GS42" s="40"/>
      <c r="GT42" s="40"/>
      <c r="GU42" s="40"/>
      <c r="GV42" s="40"/>
      <c r="GW42" s="40"/>
      <c r="GX42" s="40"/>
      <c r="GY42" s="40"/>
      <c r="GZ42" s="40"/>
      <c r="HA42" s="40"/>
      <c r="HB42" s="40"/>
      <c r="HC42" s="40"/>
      <c r="HD42" s="40"/>
      <c r="HE42" s="40"/>
      <c r="HF42" s="40"/>
      <c r="HG42" s="40"/>
      <c r="HH42" s="40"/>
      <c r="HI42" s="40"/>
      <c r="HJ42" s="40"/>
      <c r="HK42" s="40"/>
    </row>
    <row r="43" spans="1:219" s="47" customFormat="1" ht="8.1" customHeight="1" x14ac:dyDescent="0.2">
      <c r="A43" s="127" t="s">
        <v>289</v>
      </c>
      <c r="B43" s="127"/>
      <c r="C43" s="127"/>
      <c r="D43" s="127"/>
      <c r="E43" s="56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40"/>
      <c r="BY43" s="40"/>
      <c r="BZ43" s="40"/>
      <c r="CA43" s="40"/>
      <c r="CB43" s="40"/>
      <c r="CC43" s="40"/>
      <c r="CD43" s="40"/>
      <c r="CE43" s="40"/>
      <c r="CF43" s="40"/>
      <c r="CG43" s="40"/>
      <c r="CH43" s="40"/>
      <c r="CI43" s="40"/>
      <c r="CJ43" s="40"/>
      <c r="CK43" s="40"/>
      <c r="CL43" s="40"/>
      <c r="CM43" s="40"/>
      <c r="CN43" s="40"/>
      <c r="CO43" s="40"/>
      <c r="CP43" s="40"/>
      <c r="CQ43" s="40"/>
      <c r="CR43" s="40"/>
      <c r="CS43" s="40"/>
      <c r="CT43" s="40"/>
      <c r="CU43" s="40"/>
      <c r="CV43" s="40"/>
      <c r="CW43" s="40"/>
      <c r="CX43" s="40"/>
      <c r="CY43" s="40"/>
      <c r="CZ43" s="40"/>
      <c r="DA43" s="40"/>
      <c r="DB43" s="40"/>
      <c r="DC43" s="40"/>
      <c r="DD43" s="40"/>
      <c r="DE43" s="40"/>
      <c r="DF43" s="40"/>
      <c r="DG43" s="40"/>
      <c r="DH43" s="40"/>
      <c r="DI43" s="40"/>
      <c r="DJ43" s="40"/>
      <c r="DK43" s="40"/>
      <c r="DL43" s="40"/>
      <c r="DM43" s="40"/>
      <c r="DN43" s="40"/>
      <c r="DO43" s="40"/>
      <c r="DP43" s="40"/>
      <c r="DQ43" s="40"/>
      <c r="DR43" s="40"/>
      <c r="DS43" s="40"/>
      <c r="DT43" s="40"/>
      <c r="DU43" s="40"/>
      <c r="DV43" s="40"/>
      <c r="DW43" s="40"/>
      <c r="DX43" s="40"/>
      <c r="DY43" s="40"/>
      <c r="DZ43" s="40"/>
      <c r="EA43" s="40"/>
      <c r="EB43" s="40"/>
      <c r="EC43" s="40"/>
      <c r="ED43" s="40"/>
      <c r="EE43" s="40"/>
      <c r="EF43" s="40"/>
      <c r="EG43" s="40"/>
      <c r="EH43" s="40"/>
      <c r="EI43" s="40"/>
      <c r="EJ43" s="40"/>
      <c r="EK43" s="40"/>
      <c r="EL43" s="40"/>
      <c r="EM43" s="40"/>
      <c r="EN43" s="40"/>
      <c r="EO43" s="40"/>
      <c r="EP43" s="40"/>
      <c r="EQ43" s="40"/>
      <c r="ER43" s="40"/>
      <c r="ES43" s="40"/>
      <c r="ET43" s="40"/>
      <c r="EU43" s="40"/>
      <c r="EV43" s="40"/>
      <c r="EW43" s="40"/>
      <c r="EX43" s="40"/>
      <c r="EY43" s="40"/>
      <c r="EZ43" s="40"/>
      <c r="FA43" s="40"/>
      <c r="FB43" s="40"/>
      <c r="FC43" s="40"/>
      <c r="FD43" s="40"/>
      <c r="FE43" s="40"/>
      <c r="FF43" s="40"/>
      <c r="FG43" s="40"/>
      <c r="FH43" s="40"/>
      <c r="FI43" s="40"/>
      <c r="FJ43" s="40"/>
      <c r="FK43" s="40"/>
      <c r="FL43" s="40"/>
      <c r="FM43" s="40"/>
      <c r="FN43" s="40"/>
      <c r="FO43" s="40"/>
      <c r="FP43" s="40"/>
      <c r="FQ43" s="40"/>
      <c r="FR43" s="40"/>
      <c r="FS43" s="40"/>
      <c r="FT43" s="40"/>
      <c r="FU43" s="40"/>
      <c r="FV43" s="40"/>
      <c r="FW43" s="40"/>
      <c r="FX43" s="40"/>
      <c r="FY43" s="40"/>
      <c r="FZ43" s="40"/>
      <c r="GA43" s="40"/>
      <c r="GB43" s="40"/>
      <c r="GC43" s="40"/>
      <c r="GD43" s="40"/>
      <c r="GE43" s="40"/>
      <c r="GF43" s="40"/>
      <c r="GG43" s="40"/>
      <c r="GH43" s="40"/>
      <c r="GI43" s="40"/>
      <c r="GJ43" s="40"/>
      <c r="GK43" s="40"/>
      <c r="GL43" s="40"/>
      <c r="GM43" s="40"/>
      <c r="GN43" s="40"/>
      <c r="GO43" s="40"/>
      <c r="GP43" s="40"/>
      <c r="GQ43" s="40"/>
      <c r="GR43" s="40"/>
      <c r="GS43" s="40"/>
      <c r="GT43" s="40"/>
      <c r="GU43" s="40"/>
      <c r="GV43" s="40"/>
      <c r="GW43" s="40"/>
      <c r="GX43" s="40"/>
      <c r="GY43" s="40"/>
      <c r="GZ43" s="40"/>
      <c r="HA43" s="40"/>
      <c r="HB43" s="40"/>
      <c r="HC43" s="40"/>
      <c r="HD43" s="40"/>
      <c r="HE43" s="40"/>
      <c r="HF43" s="40"/>
      <c r="HG43" s="40"/>
      <c r="HH43" s="40"/>
      <c r="HI43" s="40"/>
      <c r="HJ43" s="40"/>
      <c r="HK43" s="40"/>
    </row>
    <row r="44" spans="1:219" s="48" customFormat="1" ht="22.35" customHeight="1" x14ac:dyDescent="0.2">
      <c r="A44" s="127"/>
      <c r="B44" s="127"/>
      <c r="C44" s="127"/>
      <c r="D44" s="127"/>
      <c r="E44" s="55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0"/>
      <c r="BD44" s="40"/>
      <c r="BE44" s="40"/>
      <c r="BF44" s="40"/>
      <c r="BG44" s="40"/>
      <c r="BH44" s="40"/>
      <c r="BI44" s="40"/>
      <c r="BJ44" s="40"/>
      <c r="BK44" s="40"/>
      <c r="BL44" s="40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  <c r="BY44" s="40"/>
      <c r="BZ44" s="40"/>
      <c r="CA44" s="40"/>
      <c r="CB44" s="40"/>
      <c r="CC44" s="40"/>
      <c r="CD44" s="40"/>
      <c r="CE44" s="40"/>
      <c r="CF44" s="40"/>
      <c r="CG44" s="40"/>
      <c r="CH44" s="40"/>
      <c r="CI44" s="40"/>
      <c r="CJ44" s="40"/>
      <c r="CK44" s="40"/>
      <c r="CL44" s="40"/>
      <c r="CM44" s="40"/>
      <c r="CN44" s="40"/>
      <c r="CO44" s="40"/>
      <c r="CP44" s="40"/>
      <c r="CQ44" s="40"/>
      <c r="CR44" s="40"/>
      <c r="CS44" s="40"/>
      <c r="CT44" s="40"/>
      <c r="CU44" s="40"/>
      <c r="CV44" s="40"/>
      <c r="CW44" s="40"/>
      <c r="CX44" s="40"/>
      <c r="CY44" s="40"/>
      <c r="CZ44" s="40"/>
      <c r="DA44" s="40"/>
      <c r="DB44" s="40"/>
      <c r="DC44" s="40"/>
      <c r="DD44" s="40"/>
      <c r="DE44" s="40"/>
      <c r="DF44" s="40"/>
      <c r="DG44" s="40"/>
      <c r="DH44" s="40"/>
      <c r="DI44" s="40"/>
      <c r="DJ44" s="40"/>
      <c r="DK44" s="40"/>
      <c r="DL44" s="40"/>
      <c r="DM44" s="40"/>
      <c r="DN44" s="40"/>
      <c r="DO44" s="40"/>
      <c r="DP44" s="40"/>
      <c r="DQ44" s="40"/>
      <c r="DR44" s="40"/>
      <c r="DS44" s="40"/>
      <c r="DT44" s="40"/>
      <c r="DU44" s="40"/>
      <c r="DV44" s="40"/>
      <c r="DW44" s="40"/>
      <c r="DX44" s="40"/>
      <c r="DY44" s="40"/>
      <c r="DZ44" s="40"/>
      <c r="EA44" s="40"/>
      <c r="EB44" s="40"/>
      <c r="EC44" s="40"/>
      <c r="ED44" s="40"/>
      <c r="EE44" s="40"/>
      <c r="EF44" s="40"/>
      <c r="EG44" s="40"/>
      <c r="EH44" s="40"/>
      <c r="EI44" s="40"/>
      <c r="EJ44" s="40"/>
      <c r="EK44" s="40"/>
      <c r="EL44" s="40"/>
      <c r="EM44" s="40"/>
      <c r="EN44" s="40"/>
      <c r="EO44" s="40"/>
      <c r="EP44" s="40"/>
      <c r="EQ44" s="40"/>
      <c r="ER44" s="40"/>
      <c r="ES44" s="40"/>
      <c r="ET44" s="40"/>
      <c r="EU44" s="40"/>
      <c r="EV44" s="40"/>
      <c r="EW44" s="40"/>
      <c r="EX44" s="40"/>
      <c r="EY44" s="40"/>
      <c r="EZ44" s="40"/>
      <c r="FA44" s="40"/>
      <c r="FB44" s="40"/>
      <c r="FC44" s="40"/>
      <c r="FD44" s="40"/>
      <c r="FE44" s="40"/>
      <c r="FF44" s="40"/>
      <c r="FG44" s="40"/>
      <c r="FH44" s="40"/>
      <c r="FI44" s="40"/>
      <c r="FJ44" s="40"/>
      <c r="FK44" s="40"/>
      <c r="FL44" s="40"/>
      <c r="FM44" s="40"/>
      <c r="FN44" s="40"/>
      <c r="FO44" s="40"/>
      <c r="FP44" s="40"/>
      <c r="FQ44" s="40"/>
      <c r="FR44" s="40"/>
      <c r="FS44" s="40"/>
      <c r="FT44" s="40"/>
      <c r="FU44" s="40"/>
      <c r="FV44" s="40"/>
      <c r="FW44" s="40"/>
      <c r="FX44" s="40"/>
      <c r="FY44" s="40"/>
      <c r="FZ44" s="40"/>
      <c r="GA44" s="40"/>
      <c r="GB44" s="40"/>
      <c r="GC44" s="40"/>
      <c r="GD44" s="40"/>
      <c r="GE44" s="40"/>
      <c r="GF44" s="40"/>
      <c r="GG44" s="40"/>
      <c r="GH44" s="40"/>
      <c r="GI44" s="40"/>
      <c r="GJ44" s="40"/>
      <c r="GK44" s="40"/>
      <c r="GL44" s="40"/>
      <c r="GM44" s="40"/>
      <c r="GN44" s="40"/>
      <c r="GO44" s="40"/>
      <c r="GP44" s="40"/>
      <c r="GQ44" s="40"/>
      <c r="GR44" s="40"/>
      <c r="GS44" s="40"/>
      <c r="GT44" s="40"/>
      <c r="GU44" s="40"/>
      <c r="GV44" s="40"/>
      <c r="GW44" s="40"/>
      <c r="GX44" s="40"/>
      <c r="GY44" s="40"/>
      <c r="GZ44" s="40"/>
      <c r="HA44" s="40"/>
      <c r="HB44" s="40"/>
      <c r="HC44" s="40"/>
      <c r="HD44" s="40"/>
      <c r="HE44" s="40"/>
      <c r="HF44" s="40"/>
      <c r="HG44" s="40"/>
      <c r="HH44" s="40"/>
      <c r="HI44" s="40"/>
      <c r="HJ44" s="40"/>
      <c r="HK44" s="40"/>
    </row>
    <row r="45" spans="1:219" s="47" customFormat="1" ht="8.1" customHeight="1" x14ac:dyDescent="0.2">
      <c r="A45" s="74"/>
      <c r="B45" s="75"/>
      <c r="C45" s="93"/>
      <c r="D45" s="79"/>
      <c r="E45" s="56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0"/>
      <c r="BD45" s="40"/>
      <c r="BE45" s="40"/>
      <c r="BF45" s="40"/>
      <c r="BG45" s="40"/>
      <c r="BH45" s="40"/>
      <c r="BI45" s="40"/>
      <c r="BJ45" s="40"/>
      <c r="BK45" s="40"/>
      <c r="BL45" s="40"/>
      <c r="BM45" s="40"/>
      <c r="BN45" s="40"/>
      <c r="BO45" s="40"/>
      <c r="BP45" s="40"/>
      <c r="BQ45" s="40"/>
      <c r="BR45" s="40"/>
      <c r="BS45" s="40"/>
      <c r="BT45" s="40"/>
      <c r="BU45" s="40"/>
      <c r="BV45" s="40"/>
      <c r="BW45" s="40"/>
      <c r="BX45" s="40"/>
      <c r="BY45" s="40"/>
      <c r="BZ45" s="40"/>
      <c r="CA45" s="40"/>
      <c r="CB45" s="40"/>
      <c r="CC45" s="40"/>
      <c r="CD45" s="40"/>
      <c r="CE45" s="40"/>
      <c r="CF45" s="40"/>
      <c r="CG45" s="40"/>
      <c r="CH45" s="40"/>
      <c r="CI45" s="40"/>
      <c r="CJ45" s="40"/>
      <c r="CK45" s="40"/>
      <c r="CL45" s="40"/>
      <c r="CM45" s="40"/>
      <c r="CN45" s="40"/>
      <c r="CO45" s="40"/>
      <c r="CP45" s="40"/>
      <c r="CQ45" s="40"/>
      <c r="CR45" s="40"/>
      <c r="CS45" s="40"/>
      <c r="CT45" s="40"/>
      <c r="CU45" s="40"/>
      <c r="CV45" s="40"/>
      <c r="CW45" s="40"/>
      <c r="CX45" s="40"/>
      <c r="CY45" s="40"/>
      <c r="CZ45" s="40"/>
      <c r="DA45" s="40"/>
      <c r="DB45" s="40"/>
      <c r="DC45" s="40"/>
      <c r="DD45" s="40"/>
      <c r="DE45" s="40"/>
      <c r="DF45" s="40"/>
      <c r="DG45" s="40"/>
      <c r="DH45" s="40"/>
      <c r="DI45" s="40"/>
      <c r="DJ45" s="40"/>
      <c r="DK45" s="40"/>
      <c r="DL45" s="40"/>
      <c r="DM45" s="40"/>
      <c r="DN45" s="40"/>
      <c r="DO45" s="40"/>
      <c r="DP45" s="40"/>
      <c r="DQ45" s="40"/>
      <c r="DR45" s="40"/>
      <c r="DS45" s="40"/>
      <c r="DT45" s="40"/>
      <c r="DU45" s="40"/>
      <c r="DV45" s="40"/>
      <c r="DW45" s="40"/>
      <c r="DX45" s="40"/>
      <c r="DY45" s="40"/>
      <c r="DZ45" s="40"/>
      <c r="EA45" s="40"/>
      <c r="EB45" s="40"/>
      <c r="EC45" s="40"/>
      <c r="ED45" s="40"/>
      <c r="EE45" s="40"/>
      <c r="EF45" s="40"/>
      <c r="EG45" s="40"/>
      <c r="EH45" s="40"/>
      <c r="EI45" s="40"/>
      <c r="EJ45" s="40"/>
      <c r="EK45" s="40"/>
      <c r="EL45" s="40"/>
      <c r="EM45" s="40"/>
      <c r="EN45" s="40"/>
      <c r="EO45" s="40"/>
      <c r="EP45" s="40"/>
      <c r="EQ45" s="40"/>
      <c r="ER45" s="40"/>
      <c r="ES45" s="40"/>
      <c r="ET45" s="40"/>
      <c r="EU45" s="40"/>
      <c r="EV45" s="40"/>
      <c r="EW45" s="40"/>
      <c r="EX45" s="40"/>
      <c r="EY45" s="40"/>
      <c r="EZ45" s="40"/>
      <c r="FA45" s="40"/>
      <c r="FB45" s="40"/>
      <c r="FC45" s="40"/>
      <c r="FD45" s="40"/>
      <c r="FE45" s="40"/>
      <c r="FF45" s="40"/>
      <c r="FG45" s="40"/>
      <c r="FH45" s="40"/>
      <c r="FI45" s="40"/>
      <c r="FJ45" s="40"/>
      <c r="FK45" s="40"/>
      <c r="FL45" s="40"/>
      <c r="FM45" s="40"/>
      <c r="FN45" s="40"/>
      <c r="FO45" s="40"/>
      <c r="FP45" s="40"/>
      <c r="FQ45" s="40"/>
      <c r="FR45" s="40"/>
      <c r="FS45" s="40"/>
      <c r="FT45" s="40"/>
      <c r="FU45" s="40"/>
      <c r="FV45" s="40"/>
      <c r="FW45" s="40"/>
      <c r="FX45" s="40"/>
      <c r="FY45" s="40"/>
      <c r="FZ45" s="40"/>
      <c r="GA45" s="40"/>
      <c r="GB45" s="40"/>
      <c r="GC45" s="40"/>
      <c r="GD45" s="40"/>
      <c r="GE45" s="40"/>
      <c r="GF45" s="40"/>
      <c r="GG45" s="40"/>
      <c r="GH45" s="40"/>
      <c r="GI45" s="40"/>
      <c r="GJ45" s="40"/>
      <c r="GK45" s="40"/>
      <c r="GL45" s="40"/>
      <c r="GM45" s="40"/>
      <c r="GN45" s="40"/>
      <c r="GO45" s="40"/>
      <c r="GP45" s="40"/>
      <c r="GQ45" s="40"/>
      <c r="GR45" s="40"/>
      <c r="GS45" s="40"/>
      <c r="GT45" s="40"/>
      <c r="GU45" s="40"/>
      <c r="GV45" s="40"/>
      <c r="GW45" s="40"/>
      <c r="GX45" s="40"/>
      <c r="GY45" s="40"/>
      <c r="GZ45" s="40"/>
      <c r="HA45" s="40"/>
      <c r="HB45" s="40"/>
      <c r="HC45" s="40"/>
      <c r="HD45" s="40"/>
      <c r="HE45" s="40"/>
      <c r="HF45" s="40"/>
      <c r="HG45" s="40"/>
      <c r="HH45" s="40"/>
      <c r="HI45" s="40"/>
      <c r="HJ45" s="40"/>
      <c r="HK45" s="40"/>
    </row>
    <row r="46" spans="1:219" s="47" customFormat="1" ht="20.100000000000001" customHeight="1" x14ac:dyDescent="0.2">
      <c r="A46" s="126" t="s">
        <v>44</v>
      </c>
      <c r="B46" s="126"/>
      <c r="C46" s="94"/>
      <c r="D46" s="78">
        <f>D48+D52+D71+D78</f>
        <v>808</v>
      </c>
      <c r="E46" s="56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40"/>
      <c r="BR46" s="40"/>
      <c r="BS46" s="40"/>
      <c r="BT46" s="40"/>
      <c r="BU46" s="40"/>
      <c r="BV46" s="40"/>
      <c r="BW46" s="40"/>
      <c r="BX46" s="40"/>
      <c r="BY46" s="40"/>
      <c r="BZ46" s="40"/>
      <c r="CA46" s="40"/>
      <c r="CB46" s="40"/>
      <c r="CC46" s="40"/>
      <c r="CD46" s="40"/>
      <c r="CE46" s="40"/>
      <c r="CF46" s="40"/>
      <c r="CG46" s="40"/>
      <c r="CH46" s="40"/>
      <c r="CI46" s="40"/>
      <c r="CJ46" s="40"/>
      <c r="CK46" s="40"/>
      <c r="CL46" s="40"/>
      <c r="CM46" s="40"/>
      <c r="CN46" s="40"/>
      <c r="CO46" s="40"/>
      <c r="CP46" s="40"/>
      <c r="CQ46" s="40"/>
      <c r="CR46" s="40"/>
      <c r="CS46" s="40"/>
      <c r="CT46" s="40"/>
      <c r="CU46" s="40"/>
      <c r="CV46" s="40"/>
      <c r="CW46" s="40"/>
      <c r="CX46" s="40"/>
      <c r="CY46" s="40"/>
      <c r="CZ46" s="40"/>
      <c r="DA46" s="40"/>
      <c r="DB46" s="40"/>
      <c r="DC46" s="40"/>
      <c r="DD46" s="40"/>
      <c r="DE46" s="40"/>
      <c r="DF46" s="40"/>
      <c r="DG46" s="40"/>
      <c r="DH46" s="40"/>
      <c r="DI46" s="40"/>
      <c r="DJ46" s="40"/>
      <c r="DK46" s="40"/>
      <c r="DL46" s="40"/>
      <c r="DM46" s="40"/>
      <c r="DN46" s="40"/>
      <c r="DO46" s="40"/>
      <c r="DP46" s="40"/>
      <c r="DQ46" s="40"/>
      <c r="DR46" s="40"/>
      <c r="DS46" s="40"/>
      <c r="DT46" s="40"/>
      <c r="DU46" s="40"/>
      <c r="DV46" s="40"/>
      <c r="DW46" s="40"/>
      <c r="DX46" s="40"/>
      <c r="DY46" s="40"/>
      <c r="DZ46" s="40"/>
      <c r="EA46" s="40"/>
      <c r="EB46" s="40"/>
      <c r="EC46" s="40"/>
      <c r="ED46" s="40"/>
      <c r="EE46" s="40"/>
      <c r="EF46" s="40"/>
      <c r="EG46" s="40"/>
      <c r="EH46" s="40"/>
      <c r="EI46" s="40"/>
      <c r="EJ46" s="40"/>
      <c r="EK46" s="40"/>
      <c r="EL46" s="40"/>
      <c r="EM46" s="40"/>
      <c r="EN46" s="40"/>
      <c r="EO46" s="40"/>
      <c r="EP46" s="40"/>
      <c r="EQ46" s="40"/>
      <c r="ER46" s="40"/>
      <c r="ES46" s="40"/>
      <c r="ET46" s="40"/>
      <c r="EU46" s="40"/>
      <c r="EV46" s="40"/>
      <c r="EW46" s="40"/>
      <c r="EX46" s="40"/>
      <c r="EY46" s="40"/>
      <c r="EZ46" s="40"/>
      <c r="FA46" s="40"/>
      <c r="FB46" s="40"/>
      <c r="FC46" s="40"/>
      <c r="FD46" s="40"/>
      <c r="FE46" s="40"/>
      <c r="FF46" s="40"/>
      <c r="FG46" s="40"/>
      <c r="FH46" s="40"/>
      <c r="FI46" s="40"/>
      <c r="FJ46" s="40"/>
      <c r="FK46" s="40"/>
      <c r="FL46" s="40"/>
      <c r="FM46" s="40"/>
      <c r="FN46" s="40"/>
      <c r="FO46" s="40"/>
      <c r="FP46" s="40"/>
      <c r="FQ46" s="40"/>
      <c r="FR46" s="40"/>
      <c r="FS46" s="40"/>
      <c r="FT46" s="40"/>
      <c r="FU46" s="40"/>
      <c r="FV46" s="40"/>
      <c r="FW46" s="40"/>
      <c r="FX46" s="40"/>
      <c r="FY46" s="40"/>
      <c r="FZ46" s="40"/>
      <c r="GA46" s="40"/>
      <c r="GB46" s="40"/>
      <c r="GC46" s="40"/>
      <c r="GD46" s="40"/>
      <c r="GE46" s="40"/>
      <c r="GF46" s="40"/>
      <c r="GG46" s="40"/>
      <c r="GH46" s="40"/>
      <c r="GI46" s="40"/>
      <c r="GJ46" s="40"/>
      <c r="GK46" s="40"/>
      <c r="GL46" s="40"/>
      <c r="GM46" s="40"/>
      <c r="GN46" s="40"/>
      <c r="GO46" s="40"/>
      <c r="GP46" s="40"/>
      <c r="GQ46" s="40"/>
      <c r="GR46" s="40"/>
      <c r="GS46" s="40"/>
      <c r="GT46" s="40"/>
      <c r="GU46" s="40"/>
      <c r="GV46" s="40"/>
      <c r="GW46" s="40"/>
      <c r="GX46" s="40"/>
      <c r="GY46" s="40"/>
      <c r="GZ46" s="40"/>
      <c r="HA46" s="40"/>
      <c r="HB46" s="40"/>
      <c r="HC46" s="40"/>
      <c r="HD46" s="40"/>
      <c r="HE46" s="40"/>
      <c r="HF46" s="40"/>
      <c r="HG46" s="40"/>
      <c r="HH46" s="40"/>
      <c r="HI46" s="40"/>
      <c r="HJ46" s="40"/>
      <c r="HK46" s="40"/>
    </row>
    <row r="47" spans="1:219" s="47" customFormat="1" ht="8.1" customHeight="1" x14ac:dyDescent="0.2">
      <c r="A47" s="74"/>
      <c r="B47" s="75"/>
      <c r="C47" s="93"/>
      <c r="D47" s="79"/>
      <c r="E47" s="56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40"/>
      <c r="BD47" s="40"/>
      <c r="BE47" s="40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40"/>
      <c r="BR47" s="40"/>
      <c r="BS47" s="40"/>
      <c r="BT47" s="40"/>
      <c r="BU47" s="40"/>
      <c r="BV47" s="40"/>
      <c r="BW47" s="40"/>
      <c r="BX47" s="40"/>
      <c r="BY47" s="40"/>
      <c r="BZ47" s="40"/>
      <c r="CA47" s="40"/>
      <c r="CB47" s="40"/>
      <c r="CC47" s="40"/>
      <c r="CD47" s="40"/>
      <c r="CE47" s="40"/>
      <c r="CF47" s="40"/>
      <c r="CG47" s="40"/>
      <c r="CH47" s="40"/>
      <c r="CI47" s="40"/>
      <c r="CJ47" s="40"/>
      <c r="CK47" s="40"/>
      <c r="CL47" s="40"/>
      <c r="CM47" s="40"/>
      <c r="CN47" s="40"/>
      <c r="CO47" s="40"/>
      <c r="CP47" s="40"/>
      <c r="CQ47" s="40"/>
      <c r="CR47" s="40"/>
      <c r="CS47" s="40"/>
      <c r="CT47" s="40"/>
      <c r="CU47" s="40"/>
      <c r="CV47" s="40"/>
      <c r="CW47" s="40"/>
      <c r="CX47" s="40"/>
      <c r="CY47" s="40"/>
      <c r="CZ47" s="40"/>
      <c r="DA47" s="40"/>
      <c r="DB47" s="40"/>
      <c r="DC47" s="40"/>
      <c r="DD47" s="40"/>
      <c r="DE47" s="40"/>
      <c r="DF47" s="40"/>
      <c r="DG47" s="40"/>
      <c r="DH47" s="40"/>
      <c r="DI47" s="40"/>
      <c r="DJ47" s="40"/>
      <c r="DK47" s="40"/>
      <c r="DL47" s="40"/>
      <c r="DM47" s="40"/>
      <c r="DN47" s="40"/>
      <c r="DO47" s="40"/>
      <c r="DP47" s="40"/>
      <c r="DQ47" s="40"/>
      <c r="DR47" s="40"/>
      <c r="DS47" s="40"/>
      <c r="DT47" s="40"/>
      <c r="DU47" s="40"/>
      <c r="DV47" s="40"/>
      <c r="DW47" s="40"/>
      <c r="DX47" s="40"/>
      <c r="DY47" s="40"/>
      <c r="DZ47" s="40"/>
      <c r="EA47" s="40"/>
      <c r="EB47" s="40"/>
      <c r="EC47" s="40"/>
      <c r="ED47" s="40"/>
      <c r="EE47" s="40"/>
      <c r="EF47" s="40"/>
      <c r="EG47" s="40"/>
      <c r="EH47" s="40"/>
      <c r="EI47" s="40"/>
      <c r="EJ47" s="40"/>
      <c r="EK47" s="40"/>
      <c r="EL47" s="40"/>
      <c r="EM47" s="40"/>
      <c r="EN47" s="40"/>
      <c r="EO47" s="40"/>
      <c r="EP47" s="40"/>
      <c r="EQ47" s="40"/>
      <c r="ER47" s="40"/>
      <c r="ES47" s="40"/>
      <c r="ET47" s="40"/>
      <c r="EU47" s="40"/>
      <c r="EV47" s="40"/>
      <c r="EW47" s="40"/>
      <c r="EX47" s="40"/>
      <c r="EY47" s="40"/>
      <c r="EZ47" s="40"/>
      <c r="FA47" s="40"/>
      <c r="FB47" s="40"/>
      <c r="FC47" s="40"/>
      <c r="FD47" s="40"/>
      <c r="FE47" s="40"/>
      <c r="FF47" s="40"/>
      <c r="FG47" s="40"/>
      <c r="FH47" s="40"/>
      <c r="FI47" s="40"/>
      <c r="FJ47" s="40"/>
      <c r="FK47" s="40"/>
      <c r="FL47" s="40"/>
      <c r="FM47" s="40"/>
      <c r="FN47" s="40"/>
      <c r="FO47" s="40"/>
      <c r="FP47" s="40"/>
      <c r="FQ47" s="40"/>
      <c r="FR47" s="40"/>
      <c r="FS47" s="40"/>
      <c r="FT47" s="40"/>
      <c r="FU47" s="40"/>
      <c r="FV47" s="40"/>
      <c r="FW47" s="40"/>
      <c r="FX47" s="40"/>
      <c r="FY47" s="40"/>
      <c r="FZ47" s="40"/>
      <c r="GA47" s="40"/>
      <c r="GB47" s="40"/>
      <c r="GC47" s="40"/>
      <c r="GD47" s="40"/>
      <c r="GE47" s="40"/>
      <c r="GF47" s="40"/>
      <c r="GG47" s="40"/>
      <c r="GH47" s="40"/>
      <c r="GI47" s="40"/>
      <c r="GJ47" s="40"/>
      <c r="GK47" s="40"/>
      <c r="GL47" s="40"/>
      <c r="GM47" s="40"/>
      <c r="GN47" s="40"/>
      <c r="GO47" s="40"/>
      <c r="GP47" s="40"/>
      <c r="GQ47" s="40"/>
      <c r="GR47" s="40"/>
      <c r="GS47" s="40"/>
      <c r="GT47" s="40"/>
      <c r="GU47" s="40"/>
      <c r="GV47" s="40"/>
      <c r="GW47" s="40"/>
      <c r="GX47" s="40"/>
      <c r="GY47" s="40"/>
      <c r="GZ47" s="40"/>
      <c r="HA47" s="40"/>
      <c r="HB47" s="40"/>
      <c r="HC47" s="40"/>
      <c r="HD47" s="40"/>
      <c r="HE47" s="40"/>
      <c r="HF47" s="40"/>
      <c r="HG47" s="40"/>
      <c r="HH47" s="40"/>
      <c r="HI47" s="40"/>
      <c r="HJ47" s="40"/>
      <c r="HK47" s="40"/>
    </row>
    <row r="48" spans="1:219" s="48" customFormat="1" ht="22.35" customHeight="1" x14ac:dyDescent="0.2">
      <c r="A48" s="125" t="s">
        <v>45</v>
      </c>
      <c r="B48" s="125"/>
      <c r="C48" s="94"/>
      <c r="D48" s="80">
        <f>SUM(D50:D51)</f>
        <v>691</v>
      </c>
      <c r="E48" s="55"/>
      <c r="F48" s="53"/>
      <c r="G48" s="58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40"/>
      <c r="AZ48" s="40"/>
      <c r="BA48" s="40"/>
      <c r="BB48" s="40"/>
      <c r="BC48" s="40"/>
      <c r="BD48" s="40"/>
      <c r="BE48" s="40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40"/>
      <c r="BR48" s="40"/>
      <c r="BS48" s="40"/>
      <c r="BT48" s="40"/>
      <c r="BU48" s="40"/>
      <c r="BV48" s="40"/>
      <c r="BW48" s="40"/>
      <c r="BX48" s="40"/>
      <c r="BY48" s="40"/>
      <c r="BZ48" s="40"/>
      <c r="CA48" s="40"/>
      <c r="CB48" s="40"/>
      <c r="CC48" s="40"/>
      <c r="CD48" s="40"/>
      <c r="CE48" s="40"/>
      <c r="CF48" s="40"/>
      <c r="CG48" s="40"/>
      <c r="CH48" s="40"/>
      <c r="CI48" s="40"/>
      <c r="CJ48" s="40"/>
      <c r="CK48" s="40"/>
      <c r="CL48" s="40"/>
      <c r="CM48" s="40"/>
      <c r="CN48" s="40"/>
      <c r="CO48" s="40"/>
      <c r="CP48" s="40"/>
      <c r="CQ48" s="40"/>
      <c r="CR48" s="40"/>
      <c r="CS48" s="40"/>
      <c r="CT48" s="40"/>
      <c r="CU48" s="40"/>
      <c r="CV48" s="40"/>
      <c r="CW48" s="40"/>
      <c r="CX48" s="40"/>
      <c r="CY48" s="40"/>
      <c r="CZ48" s="40"/>
      <c r="DA48" s="40"/>
      <c r="DB48" s="40"/>
      <c r="DC48" s="40"/>
      <c r="DD48" s="40"/>
      <c r="DE48" s="40"/>
      <c r="DF48" s="40"/>
      <c r="DG48" s="40"/>
      <c r="DH48" s="40"/>
      <c r="DI48" s="40"/>
      <c r="DJ48" s="40"/>
      <c r="DK48" s="40"/>
      <c r="DL48" s="40"/>
      <c r="DM48" s="40"/>
      <c r="DN48" s="40"/>
      <c r="DO48" s="40"/>
      <c r="DP48" s="40"/>
      <c r="DQ48" s="40"/>
      <c r="DR48" s="40"/>
      <c r="DS48" s="40"/>
      <c r="DT48" s="40"/>
      <c r="DU48" s="40"/>
      <c r="DV48" s="40"/>
      <c r="DW48" s="40"/>
      <c r="DX48" s="40"/>
      <c r="DY48" s="40"/>
      <c r="DZ48" s="40"/>
      <c r="EA48" s="40"/>
      <c r="EB48" s="40"/>
      <c r="EC48" s="40"/>
      <c r="ED48" s="40"/>
      <c r="EE48" s="40"/>
      <c r="EF48" s="40"/>
      <c r="EG48" s="40"/>
      <c r="EH48" s="40"/>
      <c r="EI48" s="40"/>
      <c r="EJ48" s="40"/>
      <c r="EK48" s="40"/>
      <c r="EL48" s="40"/>
      <c r="EM48" s="40"/>
      <c r="EN48" s="40"/>
      <c r="EO48" s="40"/>
      <c r="EP48" s="40"/>
      <c r="EQ48" s="40"/>
      <c r="ER48" s="40"/>
      <c r="ES48" s="40"/>
      <c r="ET48" s="40"/>
      <c r="EU48" s="40"/>
      <c r="EV48" s="40"/>
      <c r="EW48" s="40"/>
      <c r="EX48" s="40"/>
      <c r="EY48" s="40"/>
      <c r="EZ48" s="40"/>
      <c r="FA48" s="40"/>
      <c r="FB48" s="40"/>
      <c r="FC48" s="40"/>
      <c r="FD48" s="40"/>
      <c r="FE48" s="40"/>
      <c r="FF48" s="40"/>
      <c r="FG48" s="40"/>
      <c r="FH48" s="40"/>
      <c r="FI48" s="40"/>
      <c r="FJ48" s="40"/>
      <c r="FK48" s="40"/>
      <c r="FL48" s="40"/>
      <c r="FM48" s="40"/>
      <c r="FN48" s="40"/>
      <c r="FO48" s="40"/>
      <c r="FP48" s="40"/>
      <c r="FQ48" s="40"/>
      <c r="FR48" s="40"/>
      <c r="FS48" s="40"/>
      <c r="FT48" s="40"/>
      <c r="FU48" s="40"/>
      <c r="FV48" s="40"/>
      <c r="FW48" s="40"/>
      <c r="FX48" s="40"/>
      <c r="FY48" s="40"/>
      <c r="FZ48" s="40"/>
      <c r="GA48" s="40"/>
      <c r="GB48" s="40"/>
      <c r="GC48" s="40"/>
      <c r="GD48" s="40"/>
      <c r="GE48" s="40"/>
      <c r="GF48" s="40"/>
      <c r="GG48" s="40"/>
      <c r="GH48" s="40"/>
      <c r="GI48" s="40"/>
      <c r="GJ48" s="40"/>
      <c r="GK48" s="40"/>
      <c r="GL48" s="40"/>
      <c r="GM48" s="40"/>
      <c r="GN48" s="40"/>
      <c r="GO48" s="40"/>
      <c r="GP48" s="40"/>
      <c r="GQ48" s="40"/>
      <c r="GR48" s="40"/>
      <c r="GS48" s="40"/>
      <c r="GT48" s="40"/>
      <c r="GU48" s="40"/>
      <c r="GV48" s="40"/>
      <c r="GW48" s="40"/>
      <c r="GX48" s="40"/>
      <c r="GY48" s="40"/>
      <c r="GZ48" s="40"/>
      <c r="HA48" s="40"/>
      <c r="HB48" s="40"/>
      <c r="HC48" s="40"/>
      <c r="HD48" s="40"/>
      <c r="HE48" s="40"/>
      <c r="HF48" s="40"/>
      <c r="HG48" s="40"/>
      <c r="HH48" s="40"/>
      <c r="HI48" s="40"/>
      <c r="HJ48" s="40"/>
      <c r="HK48" s="40"/>
    </row>
    <row r="49" spans="1:219" s="47" customFormat="1" ht="8.1" customHeight="1" x14ac:dyDescent="0.2">
      <c r="A49" s="74"/>
      <c r="B49" s="75"/>
      <c r="C49" s="93"/>
      <c r="D49" s="79"/>
      <c r="E49" s="56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40"/>
      <c r="AX49" s="40"/>
      <c r="AY49" s="40"/>
      <c r="AZ49" s="40"/>
      <c r="BA49" s="40"/>
      <c r="BB49" s="40"/>
      <c r="BC49" s="40"/>
      <c r="BD49" s="40"/>
      <c r="BE49" s="40"/>
      <c r="BF49" s="40"/>
      <c r="BG49" s="40"/>
      <c r="BH49" s="40"/>
      <c r="BI49" s="40"/>
      <c r="BJ49" s="40"/>
      <c r="BK49" s="40"/>
      <c r="BL49" s="40"/>
      <c r="BM49" s="40"/>
      <c r="BN49" s="40"/>
      <c r="BO49" s="40"/>
      <c r="BP49" s="40"/>
      <c r="BQ49" s="40"/>
      <c r="BR49" s="40"/>
      <c r="BS49" s="40"/>
      <c r="BT49" s="40"/>
      <c r="BU49" s="40"/>
      <c r="BV49" s="40"/>
      <c r="BW49" s="40"/>
      <c r="BX49" s="40"/>
      <c r="BY49" s="40"/>
      <c r="BZ49" s="40"/>
      <c r="CA49" s="40"/>
      <c r="CB49" s="40"/>
      <c r="CC49" s="40"/>
      <c r="CD49" s="40"/>
      <c r="CE49" s="40"/>
      <c r="CF49" s="40"/>
      <c r="CG49" s="40"/>
      <c r="CH49" s="40"/>
      <c r="CI49" s="40"/>
      <c r="CJ49" s="40"/>
      <c r="CK49" s="40"/>
      <c r="CL49" s="40"/>
      <c r="CM49" s="40"/>
      <c r="CN49" s="40"/>
      <c r="CO49" s="40"/>
      <c r="CP49" s="40"/>
      <c r="CQ49" s="40"/>
      <c r="CR49" s="40"/>
      <c r="CS49" s="40"/>
      <c r="CT49" s="40"/>
      <c r="CU49" s="40"/>
      <c r="CV49" s="40"/>
      <c r="CW49" s="40"/>
      <c r="CX49" s="40"/>
      <c r="CY49" s="40"/>
      <c r="CZ49" s="40"/>
      <c r="DA49" s="40"/>
      <c r="DB49" s="40"/>
      <c r="DC49" s="40"/>
      <c r="DD49" s="40"/>
      <c r="DE49" s="40"/>
      <c r="DF49" s="40"/>
      <c r="DG49" s="40"/>
      <c r="DH49" s="40"/>
      <c r="DI49" s="40"/>
      <c r="DJ49" s="40"/>
      <c r="DK49" s="40"/>
      <c r="DL49" s="40"/>
      <c r="DM49" s="40"/>
      <c r="DN49" s="40"/>
      <c r="DO49" s="40"/>
      <c r="DP49" s="40"/>
      <c r="DQ49" s="40"/>
      <c r="DR49" s="40"/>
      <c r="DS49" s="40"/>
      <c r="DT49" s="40"/>
      <c r="DU49" s="40"/>
      <c r="DV49" s="40"/>
      <c r="DW49" s="40"/>
      <c r="DX49" s="40"/>
      <c r="DY49" s="40"/>
      <c r="DZ49" s="40"/>
      <c r="EA49" s="40"/>
      <c r="EB49" s="40"/>
      <c r="EC49" s="40"/>
      <c r="ED49" s="40"/>
      <c r="EE49" s="40"/>
      <c r="EF49" s="40"/>
      <c r="EG49" s="40"/>
      <c r="EH49" s="40"/>
      <c r="EI49" s="40"/>
      <c r="EJ49" s="40"/>
      <c r="EK49" s="40"/>
      <c r="EL49" s="40"/>
      <c r="EM49" s="40"/>
      <c r="EN49" s="40"/>
      <c r="EO49" s="40"/>
      <c r="EP49" s="40"/>
      <c r="EQ49" s="40"/>
      <c r="ER49" s="40"/>
      <c r="ES49" s="40"/>
      <c r="ET49" s="40"/>
      <c r="EU49" s="40"/>
      <c r="EV49" s="40"/>
      <c r="EW49" s="40"/>
      <c r="EX49" s="40"/>
      <c r="EY49" s="40"/>
      <c r="EZ49" s="40"/>
      <c r="FA49" s="40"/>
      <c r="FB49" s="40"/>
      <c r="FC49" s="40"/>
      <c r="FD49" s="40"/>
      <c r="FE49" s="40"/>
      <c r="FF49" s="40"/>
      <c r="FG49" s="40"/>
      <c r="FH49" s="40"/>
      <c r="FI49" s="40"/>
      <c r="FJ49" s="40"/>
      <c r="FK49" s="40"/>
      <c r="FL49" s="40"/>
      <c r="FM49" s="40"/>
      <c r="FN49" s="40"/>
      <c r="FO49" s="40"/>
      <c r="FP49" s="40"/>
      <c r="FQ49" s="40"/>
      <c r="FR49" s="40"/>
      <c r="FS49" s="40"/>
      <c r="FT49" s="40"/>
      <c r="FU49" s="40"/>
      <c r="FV49" s="40"/>
      <c r="FW49" s="40"/>
      <c r="FX49" s="40"/>
      <c r="FY49" s="40"/>
      <c r="FZ49" s="40"/>
      <c r="GA49" s="40"/>
      <c r="GB49" s="40"/>
      <c r="GC49" s="40"/>
      <c r="GD49" s="40"/>
      <c r="GE49" s="40"/>
      <c r="GF49" s="40"/>
      <c r="GG49" s="40"/>
      <c r="GH49" s="40"/>
      <c r="GI49" s="40"/>
      <c r="GJ49" s="40"/>
      <c r="GK49" s="40"/>
      <c r="GL49" s="40"/>
      <c r="GM49" s="40"/>
      <c r="GN49" s="40"/>
      <c r="GO49" s="40"/>
      <c r="GP49" s="40"/>
      <c r="GQ49" s="40"/>
      <c r="GR49" s="40"/>
      <c r="GS49" s="40"/>
      <c r="GT49" s="40"/>
      <c r="GU49" s="40"/>
      <c r="GV49" s="40"/>
      <c r="GW49" s="40"/>
      <c r="GX49" s="40"/>
      <c r="GY49" s="40"/>
      <c r="GZ49" s="40"/>
      <c r="HA49" s="40"/>
      <c r="HB49" s="40"/>
      <c r="HC49" s="40"/>
      <c r="HD49" s="40"/>
      <c r="HE49" s="40"/>
      <c r="HF49" s="40"/>
      <c r="HG49" s="40"/>
      <c r="HH49" s="40"/>
      <c r="HI49" s="40"/>
      <c r="HJ49" s="40"/>
      <c r="HK49" s="40"/>
    </row>
    <row r="50" spans="1:219" s="48" customFormat="1" ht="22.35" customHeight="1" x14ac:dyDescent="0.2">
      <c r="A50" s="74"/>
      <c r="B50" s="95" t="s">
        <v>49</v>
      </c>
      <c r="C50" s="93"/>
      <c r="D50" s="79">
        <v>691</v>
      </c>
      <c r="E50" s="55"/>
      <c r="F50" s="53"/>
      <c r="G50" s="130"/>
      <c r="H50" s="130"/>
      <c r="I50" s="130"/>
      <c r="J50" s="130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40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  <c r="AW50" s="40"/>
      <c r="AX50" s="40"/>
      <c r="AY50" s="40"/>
      <c r="AZ50" s="40"/>
      <c r="BA50" s="40"/>
      <c r="BB50" s="40"/>
      <c r="BC50" s="40"/>
      <c r="BD50" s="40"/>
      <c r="BE50" s="40"/>
      <c r="BF50" s="40"/>
      <c r="BG50" s="40"/>
      <c r="BH50" s="40"/>
      <c r="BI50" s="40"/>
      <c r="BJ50" s="40"/>
      <c r="BK50" s="40"/>
      <c r="BL50" s="40"/>
      <c r="BM50" s="40"/>
      <c r="BN50" s="40"/>
      <c r="BO50" s="40"/>
      <c r="BP50" s="40"/>
      <c r="BQ50" s="40"/>
      <c r="BR50" s="40"/>
      <c r="BS50" s="40"/>
      <c r="BT50" s="40"/>
      <c r="BU50" s="40"/>
      <c r="BV50" s="40"/>
      <c r="BW50" s="40"/>
      <c r="BX50" s="40"/>
      <c r="BY50" s="40"/>
      <c r="BZ50" s="40"/>
      <c r="CA50" s="40"/>
      <c r="CB50" s="40"/>
      <c r="CC50" s="40"/>
      <c r="CD50" s="40"/>
      <c r="CE50" s="40"/>
      <c r="CF50" s="40"/>
      <c r="CG50" s="40"/>
      <c r="CH50" s="40"/>
      <c r="CI50" s="40"/>
      <c r="CJ50" s="40"/>
      <c r="CK50" s="40"/>
      <c r="CL50" s="40"/>
      <c r="CM50" s="40"/>
      <c r="CN50" s="40"/>
      <c r="CO50" s="40"/>
      <c r="CP50" s="40"/>
      <c r="CQ50" s="40"/>
      <c r="CR50" s="40"/>
      <c r="CS50" s="40"/>
      <c r="CT50" s="40"/>
      <c r="CU50" s="40"/>
      <c r="CV50" s="40"/>
      <c r="CW50" s="40"/>
      <c r="CX50" s="40"/>
      <c r="CY50" s="40"/>
      <c r="CZ50" s="40"/>
      <c r="DA50" s="40"/>
      <c r="DB50" s="40"/>
      <c r="DC50" s="40"/>
      <c r="DD50" s="40"/>
      <c r="DE50" s="40"/>
      <c r="DF50" s="40"/>
      <c r="DG50" s="40"/>
      <c r="DH50" s="40"/>
      <c r="DI50" s="40"/>
      <c r="DJ50" s="40"/>
      <c r="DK50" s="40"/>
      <c r="DL50" s="40"/>
      <c r="DM50" s="40"/>
      <c r="DN50" s="40"/>
      <c r="DO50" s="40"/>
      <c r="DP50" s="40"/>
      <c r="DQ50" s="40"/>
      <c r="DR50" s="40"/>
      <c r="DS50" s="40"/>
      <c r="DT50" s="40"/>
      <c r="DU50" s="40"/>
      <c r="DV50" s="40"/>
      <c r="DW50" s="40"/>
      <c r="DX50" s="40"/>
      <c r="DY50" s="40"/>
      <c r="DZ50" s="40"/>
      <c r="EA50" s="40"/>
      <c r="EB50" s="40"/>
      <c r="EC50" s="40"/>
      <c r="ED50" s="40"/>
      <c r="EE50" s="40"/>
      <c r="EF50" s="40"/>
      <c r="EG50" s="40"/>
      <c r="EH50" s="40"/>
      <c r="EI50" s="40"/>
      <c r="EJ50" s="40"/>
      <c r="EK50" s="40"/>
      <c r="EL50" s="40"/>
      <c r="EM50" s="40"/>
      <c r="EN50" s="40"/>
      <c r="EO50" s="40"/>
      <c r="EP50" s="40"/>
      <c r="EQ50" s="40"/>
      <c r="ER50" s="40"/>
      <c r="ES50" s="40"/>
      <c r="ET50" s="40"/>
      <c r="EU50" s="40"/>
      <c r="EV50" s="40"/>
      <c r="EW50" s="40"/>
      <c r="EX50" s="40"/>
      <c r="EY50" s="40"/>
      <c r="EZ50" s="40"/>
      <c r="FA50" s="40"/>
      <c r="FB50" s="40"/>
      <c r="FC50" s="40"/>
      <c r="FD50" s="40"/>
      <c r="FE50" s="40"/>
      <c r="FF50" s="40"/>
      <c r="FG50" s="40"/>
      <c r="FH50" s="40"/>
      <c r="FI50" s="40"/>
      <c r="FJ50" s="40"/>
      <c r="FK50" s="40"/>
      <c r="FL50" s="40"/>
      <c r="FM50" s="40"/>
      <c r="FN50" s="40"/>
      <c r="FO50" s="40"/>
      <c r="FP50" s="40"/>
      <c r="FQ50" s="40"/>
      <c r="FR50" s="40"/>
      <c r="FS50" s="40"/>
      <c r="FT50" s="40"/>
      <c r="FU50" s="40"/>
      <c r="FV50" s="40"/>
      <c r="FW50" s="40"/>
      <c r="FX50" s="40"/>
      <c r="FY50" s="40"/>
      <c r="FZ50" s="40"/>
      <c r="GA50" s="40"/>
      <c r="GB50" s="40"/>
      <c r="GC50" s="40"/>
      <c r="GD50" s="40"/>
      <c r="GE50" s="40"/>
      <c r="GF50" s="40"/>
      <c r="GG50" s="40"/>
      <c r="GH50" s="40"/>
      <c r="GI50" s="40"/>
      <c r="GJ50" s="40"/>
      <c r="GK50" s="40"/>
      <c r="GL50" s="40"/>
      <c r="GM50" s="40"/>
      <c r="GN50" s="40"/>
      <c r="GO50" s="40"/>
      <c r="GP50" s="40"/>
      <c r="GQ50" s="40"/>
      <c r="GR50" s="40"/>
      <c r="GS50" s="40"/>
      <c r="GT50" s="40"/>
      <c r="GU50" s="40"/>
      <c r="GV50" s="40"/>
      <c r="GW50" s="40"/>
      <c r="GX50" s="40"/>
      <c r="GY50" s="40"/>
      <c r="GZ50" s="40"/>
      <c r="HA50" s="40"/>
      <c r="HB50" s="40"/>
      <c r="HC50" s="40"/>
      <c r="HD50" s="40"/>
      <c r="HE50" s="40"/>
      <c r="HF50" s="40"/>
      <c r="HG50" s="40"/>
      <c r="HH50" s="40"/>
      <c r="HI50" s="40"/>
      <c r="HJ50" s="40"/>
      <c r="HK50" s="40"/>
    </row>
    <row r="51" spans="1:219" s="47" customFormat="1" ht="8.1" customHeight="1" x14ac:dyDescent="0.2">
      <c r="A51" s="74"/>
      <c r="B51" s="82"/>
      <c r="C51" s="93"/>
      <c r="D51" s="79"/>
      <c r="E51" s="56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  <c r="AW51" s="40"/>
      <c r="AX51" s="40"/>
      <c r="AY51" s="40"/>
      <c r="AZ51" s="40"/>
      <c r="BA51" s="40"/>
      <c r="BB51" s="40"/>
      <c r="BC51" s="40"/>
      <c r="BD51" s="40"/>
      <c r="BE51" s="40"/>
      <c r="BF51" s="40"/>
      <c r="BG51" s="40"/>
      <c r="BH51" s="40"/>
      <c r="BI51" s="40"/>
      <c r="BJ51" s="40"/>
      <c r="BK51" s="40"/>
      <c r="BL51" s="40"/>
      <c r="BM51" s="40"/>
      <c r="BN51" s="40"/>
      <c r="BO51" s="40"/>
      <c r="BP51" s="40"/>
      <c r="BQ51" s="40"/>
      <c r="BR51" s="40"/>
      <c r="BS51" s="40"/>
      <c r="BT51" s="40"/>
      <c r="BU51" s="40"/>
      <c r="BV51" s="40"/>
      <c r="BW51" s="40"/>
      <c r="BX51" s="40"/>
      <c r="BY51" s="40"/>
      <c r="BZ51" s="40"/>
      <c r="CA51" s="40"/>
      <c r="CB51" s="40"/>
      <c r="CC51" s="40"/>
      <c r="CD51" s="40"/>
      <c r="CE51" s="40"/>
      <c r="CF51" s="40"/>
      <c r="CG51" s="40"/>
      <c r="CH51" s="40"/>
      <c r="CI51" s="40"/>
      <c r="CJ51" s="40"/>
      <c r="CK51" s="40"/>
      <c r="CL51" s="40"/>
      <c r="CM51" s="40"/>
      <c r="CN51" s="40"/>
      <c r="CO51" s="40"/>
      <c r="CP51" s="40"/>
      <c r="CQ51" s="40"/>
      <c r="CR51" s="40"/>
      <c r="CS51" s="40"/>
      <c r="CT51" s="40"/>
      <c r="CU51" s="40"/>
      <c r="CV51" s="40"/>
      <c r="CW51" s="40"/>
      <c r="CX51" s="40"/>
      <c r="CY51" s="40"/>
      <c r="CZ51" s="40"/>
      <c r="DA51" s="40"/>
      <c r="DB51" s="40"/>
      <c r="DC51" s="40"/>
      <c r="DD51" s="40"/>
      <c r="DE51" s="40"/>
      <c r="DF51" s="40"/>
      <c r="DG51" s="40"/>
      <c r="DH51" s="40"/>
      <c r="DI51" s="40"/>
      <c r="DJ51" s="40"/>
      <c r="DK51" s="40"/>
      <c r="DL51" s="40"/>
      <c r="DM51" s="40"/>
      <c r="DN51" s="40"/>
      <c r="DO51" s="40"/>
      <c r="DP51" s="40"/>
      <c r="DQ51" s="40"/>
      <c r="DR51" s="40"/>
      <c r="DS51" s="40"/>
      <c r="DT51" s="40"/>
      <c r="DU51" s="40"/>
      <c r="DV51" s="40"/>
      <c r="DW51" s="40"/>
      <c r="DX51" s="40"/>
      <c r="DY51" s="40"/>
      <c r="DZ51" s="40"/>
      <c r="EA51" s="40"/>
      <c r="EB51" s="40"/>
      <c r="EC51" s="40"/>
      <c r="ED51" s="40"/>
      <c r="EE51" s="40"/>
      <c r="EF51" s="40"/>
      <c r="EG51" s="40"/>
      <c r="EH51" s="40"/>
      <c r="EI51" s="40"/>
      <c r="EJ51" s="40"/>
      <c r="EK51" s="40"/>
      <c r="EL51" s="40"/>
      <c r="EM51" s="40"/>
      <c r="EN51" s="40"/>
      <c r="EO51" s="40"/>
      <c r="EP51" s="40"/>
      <c r="EQ51" s="40"/>
      <c r="ER51" s="40"/>
      <c r="ES51" s="40"/>
      <c r="ET51" s="40"/>
      <c r="EU51" s="40"/>
      <c r="EV51" s="40"/>
      <c r="EW51" s="40"/>
      <c r="EX51" s="40"/>
      <c r="EY51" s="40"/>
      <c r="EZ51" s="40"/>
      <c r="FA51" s="40"/>
      <c r="FB51" s="40"/>
      <c r="FC51" s="40"/>
      <c r="FD51" s="40"/>
      <c r="FE51" s="40"/>
      <c r="FF51" s="40"/>
      <c r="FG51" s="40"/>
      <c r="FH51" s="40"/>
      <c r="FI51" s="40"/>
      <c r="FJ51" s="40"/>
      <c r="FK51" s="40"/>
      <c r="FL51" s="40"/>
      <c r="FM51" s="40"/>
      <c r="FN51" s="40"/>
      <c r="FO51" s="40"/>
      <c r="FP51" s="40"/>
      <c r="FQ51" s="40"/>
      <c r="FR51" s="40"/>
      <c r="FS51" s="40"/>
      <c r="FT51" s="40"/>
      <c r="FU51" s="40"/>
      <c r="FV51" s="40"/>
      <c r="FW51" s="40"/>
      <c r="FX51" s="40"/>
      <c r="FY51" s="40"/>
      <c r="FZ51" s="40"/>
      <c r="GA51" s="40"/>
      <c r="GB51" s="40"/>
      <c r="GC51" s="40"/>
      <c r="GD51" s="40"/>
      <c r="GE51" s="40"/>
      <c r="GF51" s="40"/>
      <c r="GG51" s="40"/>
      <c r="GH51" s="40"/>
      <c r="GI51" s="40"/>
      <c r="GJ51" s="40"/>
      <c r="GK51" s="40"/>
      <c r="GL51" s="40"/>
      <c r="GM51" s="40"/>
      <c r="GN51" s="40"/>
      <c r="GO51" s="40"/>
      <c r="GP51" s="40"/>
      <c r="GQ51" s="40"/>
      <c r="GR51" s="40"/>
      <c r="GS51" s="40"/>
      <c r="GT51" s="40"/>
      <c r="GU51" s="40"/>
      <c r="GV51" s="40"/>
      <c r="GW51" s="40"/>
      <c r="GX51" s="40"/>
      <c r="GY51" s="40"/>
      <c r="GZ51" s="40"/>
      <c r="HA51" s="40"/>
      <c r="HB51" s="40"/>
      <c r="HC51" s="40"/>
      <c r="HD51" s="40"/>
      <c r="HE51" s="40"/>
      <c r="HF51" s="40"/>
      <c r="HG51" s="40"/>
      <c r="HH51" s="40"/>
      <c r="HI51" s="40"/>
      <c r="HJ51" s="40"/>
      <c r="HK51" s="40"/>
    </row>
    <row r="52" spans="1:219" s="47" customFormat="1" ht="27" customHeight="1" x14ac:dyDescent="0.2">
      <c r="A52" s="125" t="s">
        <v>178</v>
      </c>
      <c r="B52" s="125"/>
      <c r="C52" s="94"/>
      <c r="D52" s="80">
        <f>SUM(D54:D69)</f>
        <v>86</v>
      </c>
      <c r="E52" s="56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  <c r="BM52" s="40"/>
      <c r="BN52" s="40"/>
      <c r="BO52" s="40"/>
      <c r="BP52" s="40"/>
      <c r="BQ52" s="40"/>
      <c r="BR52" s="40"/>
      <c r="BS52" s="40"/>
      <c r="BT52" s="40"/>
      <c r="BU52" s="40"/>
      <c r="BV52" s="40"/>
      <c r="BW52" s="40"/>
      <c r="BX52" s="40"/>
      <c r="BY52" s="40"/>
      <c r="BZ52" s="40"/>
      <c r="CA52" s="40"/>
      <c r="CB52" s="40"/>
      <c r="CC52" s="40"/>
      <c r="CD52" s="40"/>
      <c r="CE52" s="40"/>
      <c r="CF52" s="40"/>
      <c r="CG52" s="40"/>
      <c r="CH52" s="40"/>
      <c r="CI52" s="40"/>
      <c r="CJ52" s="40"/>
      <c r="CK52" s="40"/>
      <c r="CL52" s="40"/>
      <c r="CM52" s="40"/>
      <c r="CN52" s="40"/>
      <c r="CO52" s="40"/>
      <c r="CP52" s="40"/>
      <c r="CQ52" s="40"/>
      <c r="CR52" s="40"/>
      <c r="CS52" s="40"/>
      <c r="CT52" s="40"/>
      <c r="CU52" s="40"/>
      <c r="CV52" s="40"/>
      <c r="CW52" s="40"/>
      <c r="CX52" s="40"/>
      <c r="CY52" s="40"/>
      <c r="CZ52" s="40"/>
      <c r="DA52" s="40"/>
      <c r="DB52" s="40"/>
      <c r="DC52" s="40"/>
      <c r="DD52" s="40"/>
      <c r="DE52" s="40"/>
      <c r="DF52" s="40"/>
      <c r="DG52" s="40"/>
      <c r="DH52" s="40"/>
      <c r="DI52" s="40"/>
      <c r="DJ52" s="40"/>
      <c r="DK52" s="40"/>
      <c r="DL52" s="40"/>
      <c r="DM52" s="40"/>
      <c r="DN52" s="40"/>
      <c r="DO52" s="40"/>
      <c r="DP52" s="40"/>
      <c r="DQ52" s="40"/>
      <c r="DR52" s="40"/>
      <c r="DS52" s="40"/>
      <c r="DT52" s="40"/>
      <c r="DU52" s="40"/>
      <c r="DV52" s="40"/>
      <c r="DW52" s="40"/>
      <c r="DX52" s="40"/>
      <c r="DY52" s="40"/>
      <c r="DZ52" s="40"/>
      <c r="EA52" s="40"/>
      <c r="EB52" s="40"/>
      <c r="EC52" s="40"/>
      <c r="ED52" s="40"/>
      <c r="EE52" s="40"/>
      <c r="EF52" s="40"/>
      <c r="EG52" s="40"/>
      <c r="EH52" s="40"/>
      <c r="EI52" s="40"/>
      <c r="EJ52" s="40"/>
      <c r="EK52" s="40"/>
      <c r="EL52" s="40"/>
      <c r="EM52" s="40"/>
      <c r="EN52" s="40"/>
      <c r="EO52" s="40"/>
      <c r="EP52" s="40"/>
      <c r="EQ52" s="40"/>
      <c r="ER52" s="40"/>
      <c r="ES52" s="40"/>
      <c r="ET52" s="40"/>
      <c r="EU52" s="40"/>
      <c r="EV52" s="40"/>
      <c r="EW52" s="40"/>
      <c r="EX52" s="40"/>
      <c r="EY52" s="40"/>
      <c r="EZ52" s="40"/>
      <c r="FA52" s="40"/>
      <c r="FB52" s="40"/>
      <c r="FC52" s="40"/>
      <c r="FD52" s="40"/>
      <c r="FE52" s="40"/>
      <c r="FF52" s="40"/>
      <c r="FG52" s="40"/>
      <c r="FH52" s="40"/>
      <c r="FI52" s="40"/>
      <c r="FJ52" s="40"/>
      <c r="FK52" s="40"/>
      <c r="FL52" s="40"/>
      <c r="FM52" s="40"/>
      <c r="FN52" s="40"/>
      <c r="FO52" s="40"/>
      <c r="FP52" s="40"/>
      <c r="FQ52" s="40"/>
      <c r="FR52" s="40"/>
      <c r="FS52" s="40"/>
      <c r="FT52" s="40"/>
      <c r="FU52" s="40"/>
      <c r="FV52" s="40"/>
      <c r="FW52" s="40"/>
      <c r="FX52" s="40"/>
      <c r="FY52" s="40"/>
      <c r="FZ52" s="40"/>
      <c r="GA52" s="40"/>
      <c r="GB52" s="40"/>
      <c r="GC52" s="40"/>
      <c r="GD52" s="40"/>
      <c r="GE52" s="40"/>
      <c r="GF52" s="40"/>
      <c r="GG52" s="40"/>
      <c r="GH52" s="40"/>
      <c r="GI52" s="40"/>
      <c r="GJ52" s="40"/>
      <c r="GK52" s="40"/>
      <c r="GL52" s="40"/>
      <c r="GM52" s="40"/>
      <c r="GN52" s="40"/>
      <c r="GO52" s="40"/>
      <c r="GP52" s="40"/>
      <c r="GQ52" s="40"/>
      <c r="GR52" s="40"/>
      <c r="GS52" s="40"/>
      <c r="GT52" s="40"/>
      <c r="GU52" s="40"/>
      <c r="GV52" s="40"/>
      <c r="GW52" s="40"/>
      <c r="GX52" s="40"/>
      <c r="GY52" s="40"/>
      <c r="GZ52" s="40"/>
      <c r="HA52" s="40"/>
      <c r="HB52" s="40"/>
      <c r="HC52" s="40"/>
      <c r="HD52" s="40"/>
      <c r="HE52" s="40"/>
      <c r="HF52" s="40"/>
      <c r="HG52" s="40"/>
      <c r="HH52" s="40"/>
      <c r="HI52" s="40"/>
      <c r="HJ52" s="40"/>
      <c r="HK52" s="40"/>
    </row>
    <row r="53" spans="1:219" s="47" customFormat="1" ht="11.25" customHeight="1" x14ac:dyDescent="0.2">
      <c r="A53" s="74"/>
      <c r="B53" s="81"/>
      <c r="C53" s="93"/>
      <c r="D53" s="79"/>
      <c r="E53" s="56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0"/>
      <c r="BM53" s="40"/>
      <c r="BN53" s="40"/>
      <c r="BO53" s="40"/>
      <c r="BP53" s="40"/>
      <c r="BQ53" s="40"/>
      <c r="BR53" s="40"/>
      <c r="BS53" s="40"/>
      <c r="BT53" s="40"/>
      <c r="BU53" s="40"/>
      <c r="BV53" s="40"/>
      <c r="BW53" s="40"/>
      <c r="BX53" s="40"/>
      <c r="BY53" s="40"/>
      <c r="BZ53" s="40"/>
      <c r="CA53" s="40"/>
      <c r="CB53" s="40"/>
      <c r="CC53" s="40"/>
      <c r="CD53" s="40"/>
      <c r="CE53" s="40"/>
      <c r="CF53" s="40"/>
      <c r="CG53" s="40"/>
      <c r="CH53" s="40"/>
      <c r="CI53" s="40"/>
      <c r="CJ53" s="40"/>
      <c r="CK53" s="40"/>
      <c r="CL53" s="40"/>
      <c r="CM53" s="40"/>
      <c r="CN53" s="40"/>
      <c r="CO53" s="40"/>
      <c r="CP53" s="40"/>
      <c r="CQ53" s="40"/>
      <c r="CR53" s="40"/>
      <c r="CS53" s="40"/>
      <c r="CT53" s="40"/>
      <c r="CU53" s="40"/>
      <c r="CV53" s="40"/>
      <c r="CW53" s="40"/>
      <c r="CX53" s="40"/>
      <c r="CY53" s="40"/>
      <c r="CZ53" s="40"/>
      <c r="DA53" s="40"/>
      <c r="DB53" s="40"/>
      <c r="DC53" s="40"/>
      <c r="DD53" s="40"/>
      <c r="DE53" s="40"/>
      <c r="DF53" s="40"/>
      <c r="DG53" s="40"/>
      <c r="DH53" s="40"/>
      <c r="DI53" s="40"/>
      <c r="DJ53" s="40"/>
      <c r="DK53" s="40"/>
      <c r="DL53" s="40"/>
      <c r="DM53" s="40"/>
      <c r="DN53" s="40"/>
      <c r="DO53" s="40"/>
      <c r="DP53" s="40"/>
      <c r="DQ53" s="40"/>
      <c r="DR53" s="40"/>
      <c r="DS53" s="40"/>
      <c r="DT53" s="40"/>
      <c r="DU53" s="40"/>
      <c r="DV53" s="40"/>
      <c r="DW53" s="40"/>
      <c r="DX53" s="40"/>
      <c r="DY53" s="40"/>
      <c r="DZ53" s="40"/>
      <c r="EA53" s="40"/>
      <c r="EB53" s="40"/>
      <c r="EC53" s="40"/>
      <c r="ED53" s="40"/>
      <c r="EE53" s="40"/>
      <c r="EF53" s="40"/>
      <c r="EG53" s="40"/>
      <c r="EH53" s="40"/>
      <c r="EI53" s="40"/>
      <c r="EJ53" s="40"/>
      <c r="EK53" s="40"/>
      <c r="EL53" s="40"/>
      <c r="EM53" s="40"/>
      <c r="EN53" s="40"/>
      <c r="EO53" s="40"/>
      <c r="EP53" s="40"/>
      <c r="EQ53" s="40"/>
      <c r="ER53" s="40"/>
      <c r="ES53" s="40"/>
      <c r="ET53" s="40"/>
      <c r="EU53" s="40"/>
      <c r="EV53" s="40"/>
      <c r="EW53" s="40"/>
      <c r="EX53" s="40"/>
      <c r="EY53" s="40"/>
      <c r="EZ53" s="40"/>
      <c r="FA53" s="40"/>
      <c r="FB53" s="40"/>
      <c r="FC53" s="40"/>
      <c r="FD53" s="40"/>
      <c r="FE53" s="40"/>
      <c r="FF53" s="40"/>
      <c r="FG53" s="40"/>
      <c r="FH53" s="40"/>
      <c r="FI53" s="40"/>
      <c r="FJ53" s="40"/>
      <c r="FK53" s="40"/>
      <c r="FL53" s="40"/>
      <c r="FM53" s="40"/>
      <c r="FN53" s="40"/>
      <c r="FO53" s="40"/>
      <c r="FP53" s="40"/>
      <c r="FQ53" s="40"/>
      <c r="FR53" s="40"/>
      <c r="FS53" s="40"/>
      <c r="FT53" s="40"/>
      <c r="FU53" s="40"/>
      <c r="FV53" s="40"/>
      <c r="FW53" s="40"/>
      <c r="FX53" s="40"/>
      <c r="FY53" s="40"/>
      <c r="FZ53" s="40"/>
      <c r="GA53" s="40"/>
      <c r="GB53" s="40"/>
      <c r="GC53" s="40"/>
      <c r="GD53" s="40"/>
      <c r="GE53" s="40"/>
      <c r="GF53" s="40"/>
      <c r="GG53" s="40"/>
      <c r="GH53" s="40"/>
      <c r="GI53" s="40"/>
      <c r="GJ53" s="40"/>
      <c r="GK53" s="40"/>
      <c r="GL53" s="40"/>
      <c r="GM53" s="40"/>
      <c r="GN53" s="40"/>
      <c r="GO53" s="40"/>
      <c r="GP53" s="40"/>
      <c r="GQ53" s="40"/>
      <c r="GR53" s="40"/>
      <c r="GS53" s="40"/>
      <c r="GT53" s="40"/>
      <c r="GU53" s="40"/>
      <c r="GV53" s="40"/>
      <c r="GW53" s="40"/>
      <c r="GX53" s="40"/>
      <c r="GY53" s="40"/>
      <c r="GZ53" s="40"/>
      <c r="HA53" s="40"/>
      <c r="HB53" s="40"/>
      <c r="HC53" s="40"/>
      <c r="HD53" s="40"/>
      <c r="HE53" s="40"/>
      <c r="HF53" s="40"/>
      <c r="HG53" s="40"/>
      <c r="HH53" s="40"/>
      <c r="HI53" s="40"/>
      <c r="HJ53" s="40"/>
      <c r="HK53" s="40"/>
    </row>
    <row r="54" spans="1:219" s="49" customFormat="1" ht="20.100000000000001" customHeight="1" x14ac:dyDescent="0.25">
      <c r="A54" s="74"/>
      <c r="B54" s="95" t="s">
        <v>290</v>
      </c>
      <c r="C54" s="97"/>
      <c r="D54" s="79">
        <v>21</v>
      </c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</row>
    <row r="55" spans="1:219" s="47" customFormat="1" ht="23.25" customHeight="1" x14ac:dyDescent="0.2">
      <c r="A55" s="74"/>
      <c r="B55" s="95" t="s">
        <v>291</v>
      </c>
      <c r="C55" s="97"/>
      <c r="D55" s="79">
        <v>1</v>
      </c>
      <c r="E55" s="56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40"/>
      <c r="BS55" s="40"/>
      <c r="BT55" s="40"/>
      <c r="BU55" s="40"/>
      <c r="BV55" s="40"/>
      <c r="BW55" s="40"/>
      <c r="BX55" s="40"/>
      <c r="BY55" s="40"/>
      <c r="BZ55" s="40"/>
      <c r="CA55" s="40"/>
      <c r="CB55" s="40"/>
      <c r="CC55" s="40"/>
      <c r="CD55" s="40"/>
      <c r="CE55" s="40"/>
      <c r="CF55" s="40"/>
      <c r="CG55" s="40"/>
      <c r="CH55" s="40"/>
      <c r="CI55" s="40"/>
      <c r="CJ55" s="40"/>
      <c r="CK55" s="40"/>
      <c r="CL55" s="40"/>
      <c r="CM55" s="40"/>
      <c r="CN55" s="40"/>
      <c r="CO55" s="40"/>
      <c r="CP55" s="40"/>
      <c r="CQ55" s="40"/>
      <c r="CR55" s="40"/>
      <c r="CS55" s="40"/>
      <c r="CT55" s="40"/>
      <c r="CU55" s="40"/>
      <c r="CV55" s="40"/>
      <c r="CW55" s="40"/>
      <c r="CX55" s="40"/>
      <c r="CY55" s="40"/>
      <c r="CZ55" s="40"/>
      <c r="DA55" s="40"/>
      <c r="DB55" s="40"/>
      <c r="DC55" s="40"/>
      <c r="DD55" s="40"/>
      <c r="DE55" s="40"/>
      <c r="DF55" s="40"/>
      <c r="DG55" s="40"/>
      <c r="DH55" s="40"/>
      <c r="DI55" s="40"/>
      <c r="DJ55" s="40"/>
      <c r="DK55" s="40"/>
      <c r="DL55" s="40"/>
      <c r="DM55" s="40"/>
      <c r="DN55" s="40"/>
      <c r="DO55" s="40"/>
      <c r="DP55" s="40"/>
      <c r="DQ55" s="40"/>
      <c r="DR55" s="40"/>
      <c r="DS55" s="40"/>
      <c r="DT55" s="40"/>
      <c r="DU55" s="40"/>
      <c r="DV55" s="40"/>
      <c r="DW55" s="40"/>
      <c r="DX55" s="40"/>
      <c r="DY55" s="40"/>
      <c r="DZ55" s="40"/>
      <c r="EA55" s="40"/>
      <c r="EB55" s="40"/>
      <c r="EC55" s="40"/>
      <c r="ED55" s="40"/>
      <c r="EE55" s="40"/>
      <c r="EF55" s="40"/>
      <c r="EG55" s="40"/>
      <c r="EH55" s="40"/>
      <c r="EI55" s="40"/>
      <c r="EJ55" s="40"/>
      <c r="EK55" s="40"/>
      <c r="EL55" s="40"/>
      <c r="EM55" s="40"/>
      <c r="EN55" s="40"/>
      <c r="EO55" s="40"/>
      <c r="EP55" s="40"/>
      <c r="EQ55" s="40"/>
      <c r="ER55" s="40"/>
      <c r="ES55" s="40"/>
      <c r="ET55" s="40"/>
      <c r="EU55" s="40"/>
      <c r="EV55" s="40"/>
      <c r="EW55" s="40"/>
      <c r="EX55" s="40"/>
      <c r="EY55" s="40"/>
      <c r="EZ55" s="40"/>
      <c r="FA55" s="40"/>
      <c r="FB55" s="40"/>
      <c r="FC55" s="40"/>
      <c r="FD55" s="40"/>
      <c r="FE55" s="40"/>
      <c r="FF55" s="40"/>
      <c r="FG55" s="40"/>
      <c r="FH55" s="40"/>
      <c r="FI55" s="40"/>
      <c r="FJ55" s="40"/>
      <c r="FK55" s="40"/>
      <c r="FL55" s="40"/>
      <c r="FM55" s="40"/>
      <c r="FN55" s="40"/>
      <c r="FO55" s="40"/>
      <c r="FP55" s="40"/>
      <c r="FQ55" s="40"/>
      <c r="FR55" s="40"/>
      <c r="FS55" s="40"/>
      <c r="FT55" s="40"/>
      <c r="FU55" s="40"/>
      <c r="FV55" s="40"/>
      <c r="FW55" s="40"/>
      <c r="FX55" s="40"/>
      <c r="FY55" s="40"/>
      <c r="FZ55" s="40"/>
      <c r="GA55" s="40"/>
      <c r="GB55" s="40"/>
      <c r="GC55" s="40"/>
      <c r="GD55" s="40"/>
      <c r="GE55" s="40"/>
      <c r="GF55" s="40"/>
      <c r="GG55" s="40"/>
      <c r="GH55" s="40"/>
      <c r="GI55" s="40"/>
      <c r="GJ55" s="40"/>
      <c r="GK55" s="40"/>
      <c r="GL55" s="40"/>
      <c r="GM55" s="40"/>
      <c r="GN55" s="40"/>
      <c r="GO55" s="40"/>
      <c r="GP55" s="40"/>
      <c r="GQ55" s="40"/>
      <c r="GR55" s="40"/>
      <c r="GS55" s="40"/>
      <c r="GT55" s="40"/>
      <c r="GU55" s="40"/>
      <c r="GV55" s="40"/>
      <c r="GW55" s="40"/>
      <c r="GX55" s="40"/>
      <c r="GY55" s="40"/>
      <c r="GZ55" s="40"/>
      <c r="HA55" s="40"/>
      <c r="HB55" s="40"/>
      <c r="HC55" s="40"/>
      <c r="HD55" s="40"/>
      <c r="HE55" s="40"/>
      <c r="HF55" s="40"/>
      <c r="HG55" s="40"/>
      <c r="HH55" s="40"/>
      <c r="HI55" s="40"/>
      <c r="HJ55" s="40"/>
      <c r="HK55" s="40"/>
    </row>
    <row r="56" spans="1:219" s="47" customFormat="1" ht="16.5" customHeight="1" x14ac:dyDescent="0.2">
      <c r="A56" s="74"/>
      <c r="B56" s="95" t="s">
        <v>292</v>
      </c>
      <c r="C56" s="97">
        <f t="shared" ref="C56:C59" si="0">A56</f>
        <v>0</v>
      </c>
      <c r="D56" s="79">
        <v>3</v>
      </c>
      <c r="E56" s="56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0"/>
      <c r="BO56" s="40"/>
      <c r="BP56" s="40"/>
      <c r="BQ56" s="40"/>
      <c r="BR56" s="40"/>
      <c r="BS56" s="40"/>
      <c r="BT56" s="40"/>
      <c r="BU56" s="40"/>
      <c r="BV56" s="40"/>
      <c r="BW56" s="40"/>
      <c r="BX56" s="40"/>
      <c r="BY56" s="40"/>
      <c r="BZ56" s="40"/>
      <c r="CA56" s="40"/>
      <c r="CB56" s="40"/>
      <c r="CC56" s="40"/>
      <c r="CD56" s="40"/>
      <c r="CE56" s="40"/>
      <c r="CF56" s="40"/>
      <c r="CG56" s="40"/>
      <c r="CH56" s="40"/>
      <c r="CI56" s="40"/>
      <c r="CJ56" s="40"/>
      <c r="CK56" s="40"/>
      <c r="CL56" s="40"/>
      <c r="CM56" s="40"/>
      <c r="CN56" s="40"/>
      <c r="CO56" s="40"/>
      <c r="CP56" s="40"/>
      <c r="CQ56" s="40"/>
      <c r="CR56" s="40"/>
      <c r="CS56" s="40"/>
      <c r="CT56" s="40"/>
      <c r="CU56" s="40"/>
      <c r="CV56" s="40"/>
      <c r="CW56" s="40"/>
      <c r="CX56" s="40"/>
      <c r="CY56" s="40"/>
      <c r="CZ56" s="40"/>
      <c r="DA56" s="40"/>
      <c r="DB56" s="40"/>
      <c r="DC56" s="40"/>
      <c r="DD56" s="40"/>
      <c r="DE56" s="40"/>
      <c r="DF56" s="40"/>
      <c r="DG56" s="40"/>
      <c r="DH56" s="40"/>
      <c r="DI56" s="40"/>
      <c r="DJ56" s="40"/>
      <c r="DK56" s="40"/>
      <c r="DL56" s="40"/>
      <c r="DM56" s="40"/>
      <c r="DN56" s="40"/>
      <c r="DO56" s="40"/>
      <c r="DP56" s="40"/>
      <c r="DQ56" s="40"/>
      <c r="DR56" s="40"/>
      <c r="DS56" s="40"/>
      <c r="DT56" s="40"/>
      <c r="DU56" s="40"/>
      <c r="DV56" s="40"/>
      <c r="DW56" s="40"/>
      <c r="DX56" s="40"/>
      <c r="DY56" s="40"/>
      <c r="DZ56" s="40"/>
      <c r="EA56" s="40"/>
      <c r="EB56" s="40"/>
      <c r="EC56" s="40"/>
      <c r="ED56" s="40"/>
      <c r="EE56" s="40"/>
      <c r="EF56" s="40"/>
      <c r="EG56" s="40"/>
      <c r="EH56" s="40"/>
      <c r="EI56" s="40"/>
      <c r="EJ56" s="40"/>
      <c r="EK56" s="40"/>
      <c r="EL56" s="40"/>
      <c r="EM56" s="40"/>
      <c r="EN56" s="40"/>
      <c r="EO56" s="40"/>
      <c r="EP56" s="40"/>
      <c r="EQ56" s="40"/>
      <c r="ER56" s="40"/>
      <c r="ES56" s="40"/>
      <c r="ET56" s="40"/>
      <c r="EU56" s="40"/>
      <c r="EV56" s="40"/>
      <c r="EW56" s="40"/>
      <c r="EX56" s="40"/>
      <c r="EY56" s="40"/>
      <c r="EZ56" s="40"/>
      <c r="FA56" s="40"/>
      <c r="FB56" s="40"/>
      <c r="FC56" s="40"/>
      <c r="FD56" s="40"/>
      <c r="FE56" s="40"/>
      <c r="FF56" s="40"/>
      <c r="FG56" s="40"/>
      <c r="FH56" s="40"/>
      <c r="FI56" s="40"/>
      <c r="FJ56" s="40"/>
      <c r="FK56" s="40"/>
      <c r="FL56" s="40"/>
      <c r="FM56" s="40"/>
      <c r="FN56" s="40"/>
      <c r="FO56" s="40"/>
      <c r="FP56" s="40"/>
      <c r="FQ56" s="40"/>
      <c r="FR56" s="40"/>
      <c r="FS56" s="40"/>
      <c r="FT56" s="40"/>
      <c r="FU56" s="40"/>
      <c r="FV56" s="40"/>
      <c r="FW56" s="40"/>
      <c r="FX56" s="40"/>
      <c r="FY56" s="40"/>
      <c r="FZ56" s="40"/>
      <c r="GA56" s="40"/>
      <c r="GB56" s="40"/>
      <c r="GC56" s="40"/>
      <c r="GD56" s="40"/>
      <c r="GE56" s="40"/>
      <c r="GF56" s="40"/>
      <c r="GG56" s="40"/>
      <c r="GH56" s="40"/>
      <c r="GI56" s="40"/>
      <c r="GJ56" s="40"/>
      <c r="GK56" s="40"/>
      <c r="GL56" s="40"/>
      <c r="GM56" s="40"/>
      <c r="GN56" s="40"/>
      <c r="GO56" s="40"/>
      <c r="GP56" s="40"/>
      <c r="GQ56" s="40"/>
      <c r="GR56" s="40"/>
      <c r="GS56" s="40"/>
      <c r="GT56" s="40"/>
      <c r="GU56" s="40"/>
      <c r="GV56" s="40"/>
      <c r="GW56" s="40"/>
      <c r="GX56" s="40"/>
      <c r="GY56" s="40"/>
      <c r="GZ56" s="40"/>
      <c r="HA56" s="40"/>
      <c r="HB56" s="40"/>
      <c r="HC56" s="40"/>
      <c r="HD56" s="40"/>
      <c r="HE56" s="40"/>
      <c r="HF56" s="40"/>
      <c r="HG56" s="40"/>
      <c r="HH56" s="40"/>
      <c r="HI56" s="40"/>
      <c r="HJ56" s="40"/>
      <c r="HK56" s="40"/>
    </row>
    <row r="57" spans="1:219" s="48" customFormat="1" ht="22.35" customHeight="1" x14ac:dyDescent="0.2">
      <c r="A57" s="74"/>
      <c r="B57" s="95" t="s">
        <v>293</v>
      </c>
      <c r="C57" s="97">
        <f t="shared" si="0"/>
        <v>0</v>
      </c>
      <c r="D57" s="79">
        <v>3</v>
      </c>
      <c r="E57" s="55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  <c r="BW57" s="40"/>
      <c r="BX57" s="40"/>
      <c r="BY57" s="40"/>
      <c r="BZ57" s="40"/>
      <c r="CA57" s="40"/>
      <c r="CB57" s="40"/>
      <c r="CC57" s="40"/>
      <c r="CD57" s="40"/>
      <c r="CE57" s="40"/>
      <c r="CF57" s="40"/>
      <c r="CG57" s="40"/>
      <c r="CH57" s="40"/>
      <c r="CI57" s="40"/>
      <c r="CJ57" s="40"/>
      <c r="CK57" s="40"/>
      <c r="CL57" s="40"/>
      <c r="CM57" s="40"/>
      <c r="CN57" s="40"/>
      <c r="CO57" s="40"/>
      <c r="CP57" s="40"/>
      <c r="CQ57" s="40"/>
      <c r="CR57" s="40"/>
      <c r="CS57" s="40"/>
      <c r="CT57" s="40"/>
      <c r="CU57" s="40"/>
      <c r="CV57" s="40"/>
      <c r="CW57" s="40"/>
      <c r="CX57" s="40"/>
      <c r="CY57" s="40"/>
      <c r="CZ57" s="40"/>
      <c r="DA57" s="40"/>
      <c r="DB57" s="40"/>
      <c r="DC57" s="40"/>
      <c r="DD57" s="40"/>
      <c r="DE57" s="40"/>
      <c r="DF57" s="40"/>
      <c r="DG57" s="40"/>
      <c r="DH57" s="40"/>
      <c r="DI57" s="40"/>
      <c r="DJ57" s="40"/>
      <c r="DK57" s="40"/>
      <c r="DL57" s="40"/>
      <c r="DM57" s="40"/>
      <c r="DN57" s="40"/>
      <c r="DO57" s="40"/>
      <c r="DP57" s="40"/>
      <c r="DQ57" s="40"/>
      <c r="DR57" s="40"/>
      <c r="DS57" s="40"/>
      <c r="DT57" s="40"/>
      <c r="DU57" s="40"/>
      <c r="DV57" s="40"/>
      <c r="DW57" s="40"/>
      <c r="DX57" s="40"/>
      <c r="DY57" s="40"/>
      <c r="DZ57" s="40"/>
      <c r="EA57" s="40"/>
      <c r="EB57" s="40"/>
      <c r="EC57" s="40"/>
      <c r="ED57" s="40"/>
      <c r="EE57" s="40"/>
      <c r="EF57" s="40"/>
      <c r="EG57" s="40"/>
      <c r="EH57" s="40"/>
      <c r="EI57" s="40"/>
      <c r="EJ57" s="40"/>
      <c r="EK57" s="40"/>
      <c r="EL57" s="40"/>
      <c r="EM57" s="40"/>
      <c r="EN57" s="40"/>
      <c r="EO57" s="40"/>
      <c r="EP57" s="40"/>
      <c r="EQ57" s="40"/>
      <c r="ER57" s="40"/>
      <c r="ES57" s="40"/>
      <c r="ET57" s="40"/>
      <c r="EU57" s="40"/>
      <c r="EV57" s="40"/>
      <c r="EW57" s="40"/>
      <c r="EX57" s="40"/>
      <c r="EY57" s="40"/>
      <c r="EZ57" s="40"/>
      <c r="FA57" s="40"/>
      <c r="FB57" s="40"/>
      <c r="FC57" s="40"/>
      <c r="FD57" s="40"/>
      <c r="FE57" s="40"/>
      <c r="FF57" s="40"/>
      <c r="FG57" s="40"/>
      <c r="FH57" s="40"/>
      <c r="FI57" s="40"/>
      <c r="FJ57" s="40"/>
      <c r="FK57" s="40"/>
      <c r="FL57" s="40"/>
      <c r="FM57" s="40"/>
      <c r="FN57" s="40"/>
      <c r="FO57" s="40"/>
      <c r="FP57" s="40"/>
      <c r="FQ57" s="40"/>
      <c r="FR57" s="40"/>
      <c r="FS57" s="40"/>
      <c r="FT57" s="40"/>
      <c r="FU57" s="40"/>
      <c r="FV57" s="40"/>
      <c r="FW57" s="40"/>
      <c r="FX57" s="40"/>
      <c r="FY57" s="40"/>
      <c r="FZ57" s="40"/>
      <c r="GA57" s="40"/>
      <c r="GB57" s="40"/>
      <c r="GC57" s="40"/>
      <c r="GD57" s="40"/>
      <c r="GE57" s="40"/>
      <c r="GF57" s="40"/>
      <c r="GG57" s="40"/>
      <c r="GH57" s="40"/>
      <c r="GI57" s="40"/>
      <c r="GJ57" s="40"/>
      <c r="GK57" s="40"/>
      <c r="GL57" s="40"/>
      <c r="GM57" s="40"/>
      <c r="GN57" s="40"/>
      <c r="GO57" s="40"/>
      <c r="GP57" s="40"/>
      <c r="GQ57" s="40"/>
      <c r="GR57" s="40"/>
      <c r="GS57" s="40"/>
      <c r="GT57" s="40"/>
      <c r="GU57" s="40"/>
      <c r="GV57" s="40"/>
      <c r="GW57" s="40"/>
      <c r="GX57" s="40"/>
      <c r="GY57" s="40"/>
      <c r="GZ57" s="40"/>
      <c r="HA57" s="40"/>
      <c r="HB57" s="40"/>
      <c r="HC57" s="40"/>
      <c r="HD57" s="40"/>
      <c r="HE57" s="40"/>
      <c r="HF57" s="40"/>
      <c r="HG57" s="40"/>
      <c r="HH57" s="40"/>
      <c r="HI57" s="40"/>
      <c r="HJ57" s="40"/>
      <c r="HK57" s="40"/>
    </row>
    <row r="58" spans="1:219" s="47" customFormat="1" ht="18.75" customHeight="1" x14ac:dyDescent="0.2">
      <c r="A58" s="74"/>
      <c r="B58" s="95" t="s">
        <v>294</v>
      </c>
      <c r="C58" s="97">
        <f t="shared" si="0"/>
        <v>0</v>
      </c>
      <c r="D58" s="79">
        <v>2</v>
      </c>
      <c r="E58" s="56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0"/>
      <c r="BH58" s="40"/>
      <c r="BI58" s="40"/>
      <c r="BJ58" s="40"/>
      <c r="BK58" s="40"/>
      <c r="BL58" s="40"/>
      <c r="BM58" s="40"/>
      <c r="BN58" s="40"/>
      <c r="BO58" s="40"/>
      <c r="BP58" s="40"/>
      <c r="BQ58" s="40"/>
      <c r="BR58" s="40"/>
      <c r="BS58" s="40"/>
      <c r="BT58" s="40"/>
      <c r="BU58" s="40"/>
      <c r="BV58" s="40"/>
      <c r="BW58" s="40"/>
      <c r="BX58" s="40"/>
      <c r="BY58" s="40"/>
      <c r="BZ58" s="40"/>
      <c r="CA58" s="40"/>
      <c r="CB58" s="40"/>
      <c r="CC58" s="40"/>
      <c r="CD58" s="40"/>
      <c r="CE58" s="40"/>
      <c r="CF58" s="40"/>
      <c r="CG58" s="40"/>
      <c r="CH58" s="40"/>
      <c r="CI58" s="40"/>
      <c r="CJ58" s="40"/>
      <c r="CK58" s="40"/>
      <c r="CL58" s="40"/>
      <c r="CM58" s="40"/>
      <c r="CN58" s="40"/>
      <c r="CO58" s="40"/>
      <c r="CP58" s="40"/>
      <c r="CQ58" s="40"/>
      <c r="CR58" s="40"/>
      <c r="CS58" s="40"/>
      <c r="CT58" s="40"/>
      <c r="CU58" s="40"/>
      <c r="CV58" s="40"/>
      <c r="CW58" s="40"/>
      <c r="CX58" s="40"/>
      <c r="CY58" s="40"/>
      <c r="CZ58" s="40"/>
      <c r="DA58" s="40"/>
      <c r="DB58" s="40"/>
      <c r="DC58" s="40"/>
      <c r="DD58" s="40"/>
      <c r="DE58" s="40"/>
      <c r="DF58" s="40"/>
      <c r="DG58" s="40"/>
      <c r="DH58" s="40"/>
      <c r="DI58" s="40"/>
      <c r="DJ58" s="40"/>
      <c r="DK58" s="40"/>
      <c r="DL58" s="40"/>
      <c r="DM58" s="40"/>
      <c r="DN58" s="40"/>
      <c r="DO58" s="40"/>
      <c r="DP58" s="40"/>
      <c r="DQ58" s="40"/>
      <c r="DR58" s="40"/>
      <c r="DS58" s="40"/>
      <c r="DT58" s="40"/>
      <c r="DU58" s="40"/>
      <c r="DV58" s="40"/>
      <c r="DW58" s="40"/>
      <c r="DX58" s="40"/>
      <c r="DY58" s="40"/>
      <c r="DZ58" s="40"/>
      <c r="EA58" s="40"/>
      <c r="EB58" s="40"/>
      <c r="EC58" s="40"/>
      <c r="ED58" s="40"/>
      <c r="EE58" s="40"/>
      <c r="EF58" s="40"/>
      <c r="EG58" s="40"/>
      <c r="EH58" s="40"/>
      <c r="EI58" s="40"/>
      <c r="EJ58" s="40"/>
      <c r="EK58" s="40"/>
      <c r="EL58" s="40"/>
      <c r="EM58" s="40"/>
      <c r="EN58" s="40"/>
      <c r="EO58" s="40"/>
      <c r="EP58" s="40"/>
      <c r="EQ58" s="40"/>
      <c r="ER58" s="40"/>
      <c r="ES58" s="40"/>
      <c r="ET58" s="40"/>
      <c r="EU58" s="40"/>
      <c r="EV58" s="40"/>
      <c r="EW58" s="40"/>
      <c r="EX58" s="40"/>
      <c r="EY58" s="40"/>
      <c r="EZ58" s="40"/>
      <c r="FA58" s="40"/>
      <c r="FB58" s="40"/>
      <c r="FC58" s="40"/>
      <c r="FD58" s="40"/>
      <c r="FE58" s="40"/>
      <c r="FF58" s="40"/>
      <c r="FG58" s="40"/>
      <c r="FH58" s="40"/>
      <c r="FI58" s="40"/>
      <c r="FJ58" s="40"/>
      <c r="FK58" s="40"/>
      <c r="FL58" s="40"/>
      <c r="FM58" s="40"/>
      <c r="FN58" s="40"/>
      <c r="FO58" s="40"/>
      <c r="FP58" s="40"/>
      <c r="FQ58" s="40"/>
      <c r="FR58" s="40"/>
      <c r="FS58" s="40"/>
      <c r="FT58" s="40"/>
      <c r="FU58" s="40"/>
      <c r="FV58" s="40"/>
      <c r="FW58" s="40"/>
      <c r="FX58" s="40"/>
      <c r="FY58" s="40"/>
      <c r="FZ58" s="40"/>
      <c r="GA58" s="40"/>
      <c r="GB58" s="40"/>
      <c r="GC58" s="40"/>
      <c r="GD58" s="40"/>
      <c r="GE58" s="40"/>
      <c r="GF58" s="40"/>
      <c r="GG58" s="40"/>
      <c r="GH58" s="40"/>
      <c r="GI58" s="40"/>
      <c r="GJ58" s="40"/>
      <c r="GK58" s="40"/>
      <c r="GL58" s="40"/>
      <c r="GM58" s="40"/>
      <c r="GN58" s="40"/>
      <c r="GO58" s="40"/>
      <c r="GP58" s="40"/>
      <c r="GQ58" s="40"/>
      <c r="GR58" s="40"/>
      <c r="GS58" s="40"/>
      <c r="GT58" s="40"/>
      <c r="GU58" s="40"/>
      <c r="GV58" s="40"/>
      <c r="GW58" s="40"/>
      <c r="GX58" s="40"/>
      <c r="GY58" s="40"/>
      <c r="GZ58" s="40"/>
      <c r="HA58" s="40"/>
      <c r="HB58" s="40"/>
      <c r="HC58" s="40"/>
      <c r="HD58" s="40"/>
      <c r="HE58" s="40"/>
      <c r="HF58" s="40"/>
      <c r="HG58" s="40"/>
      <c r="HH58" s="40"/>
      <c r="HI58" s="40"/>
      <c r="HJ58" s="40"/>
      <c r="HK58" s="40"/>
    </row>
    <row r="59" spans="1:219" s="48" customFormat="1" ht="22.35" customHeight="1" x14ac:dyDescent="0.2">
      <c r="A59" s="74"/>
      <c r="B59" s="95" t="s">
        <v>295</v>
      </c>
      <c r="C59" s="97">
        <f t="shared" si="0"/>
        <v>0</v>
      </c>
      <c r="D59" s="79">
        <v>1</v>
      </c>
      <c r="E59" s="55"/>
      <c r="F59" s="59"/>
      <c r="G59" s="59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</row>
    <row r="60" spans="1:219" s="47" customFormat="1" ht="17.25" customHeight="1" x14ac:dyDescent="0.2">
      <c r="A60" s="74"/>
      <c r="B60" s="95" t="s">
        <v>296</v>
      </c>
      <c r="C60" s="97">
        <f>A60+A91</f>
        <v>0</v>
      </c>
      <c r="D60" s="79">
        <v>5</v>
      </c>
      <c r="E60" s="56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0"/>
      <c r="BK60" s="40"/>
      <c r="BL60" s="40"/>
      <c r="BM60" s="40"/>
      <c r="BN60" s="40"/>
      <c r="BO60" s="40"/>
      <c r="BP60" s="40"/>
      <c r="BQ60" s="40"/>
      <c r="BR60" s="40"/>
      <c r="BS60" s="40"/>
      <c r="BT60" s="40"/>
      <c r="BU60" s="40"/>
      <c r="BV60" s="40"/>
      <c r="BW60" s="40"/>
      <c r="BX60" s="40"/>
      <c r="BY60" s="40"/>
      <c r="BZ60" s="40"/>
      <c r="CA60" s="40"/>
      <c r="CB60" s="40"/>
      <c r="CC60" s="40"/>
      <c r="CD60" s="40"/>
      <c r="CE60" s="40"/>
      <c r="CF60" s="40"/>
      <c r="CG60" s="40"/>
      <c r="CH60" s="40"/>
      <c r="CI60" s="40"/>
      <c r="CJ60" s="40"/>
      <c r="CK60" s="40"/>
      <c r="CL60" s="40"/>
      <c r="CM60" s="40"/>
      <c r="CN60" s="40"/>
      <c r="CO60" s="40"/>
      <c r="CP60" s="40"/>
      <c r="CQ60" s="40"/>
      <c r="CR60" s="40"/>
      <c r="CS60" s="40"/>
      <c r="CT60" s="40"/>
      <c r="CU60" s="40"/>
      <c r="CV60" s="40"/>
      <c r="CW60" s="40"/>
      <c r="CX60" s="40"/>
      <c r="CY60" s="40"/>
      <c r="CZ60" s="40"/>
      <c r="DA60" s="40"/>
      <c r="DB60" s="40"/>
      <c r="DC60" s="40"/>
      <c r="DD60" s="40"/>
      <c r="DE60" s="40"/>
      <c r="DF60" s="40"/>
      <c r="DG60" s="40"/>
      <c r="DH60" s="40"/>
      <c r="DI60" s="40"/>
      <c r="DJ60" s="40"/>
      <c r="DK60" s="40"/>
      <c r="DL60" s="40"/>
      <c r="DM60" s="40"/>
      <c r="DN60" s="40"/>
      <c r="DO60" s="40"/>
      <c r="DP60" s="40"/>
      <c r="DQ60" s="40"/>
      <c r="DR60" s="40"/>
      <c r="DS60" s="40"/>
      <c r="DT60" s="40"/>
      <c r="DU60" s="40"/>
      <c r="DV60" s="40"/>
      <c r="DW60" s="40"/>
      <c r="DX60" s="40"/>
      <c r="DY60" s="40"/>
      <c r="DZ60" s="40"/>
      <c r="EA60" s="40"/>
      <c r="EB60" s="40"/>
      <c r="EC60" s="40"/>
      <c r="ED60" s="40"/>
      <c r="EE60" s="40"/>
      <c r="EF60" s="40"/>
      <c r="EG60" s="40"/>
      <c r="EH60" s="40"/>
      <c r="EI60" s="40"/>
      <c r="EJ60" s="40"/>
      <c r="EK60" s="40"/>
      <c r="EL60" s="40"/>
      <c r="EM60" s="40"/>
      <c r="EN60" s="40"/>
      <c r="EO60" s="40"/>
      <c r="EP60" s="40"/>
      <c r="EQ60" s="40"/>
      <c r="ER60" s="40"/>
      <c r="ES60" s="40"/>
      <c r="ET60" s="40"/>
      <c r="EU60" s="40"/>
      <c r="EV60" s="40"/>
      <c r="EW60" s="40"/>
      <c r="EX60" s="40"/>
      <c r="EY60" s="40"/>
      <c r="EZ60" s="40"/>
      <c r="FA60" s="40"/>
      <c r="FB60" s="40"/>
      <c r="FC60" s="40"/>
      <c r="FD60" s="40"/>
      <c r="FE60" s="40"/>
      <c r="FF60" s="40"/>
      <c r="FG60" s="40"/>
      <c r="FH60" s="40"/>
      <c r="FI60" s="40"/>
      <c r="FJ60" s="40"/>
      <c r="FK60" s="40"/>
      <c r="FL60" s="40"/>
      <c r="FM60" s="40"/>
      <c r="FN60" s="40"/>
      <c r="FO60" s="40"/>
      <c r="FP60" s="40"/>
      <c r="FQ60" s="40"/>
      <c r="FR60" s="40"/>
      <c r="FS60" s="40"/>
      <c r="FT60" s="40"/>
      <c r="FU60" s="40"/>
      <c r="FV60" s="40"/>
      <c r="FW60" s="40"/>
      <c r="FX60" s="40"/>
      <c r="FY60" s="40"/>
      <c r="FZ60" s="40"/>
      <c r="GA60" s="40"/>
      <c r="GB60" s="40"/>
      <c r="GC60" s="40"/>
      <c r="GD60" s="40"/>
      <c r="GE60" s="40"/>
      <c r="GF60" s="40"/>
      <c r="GG60" s="40"/>
      <c r="GH60" s="40"/>
      <c r="GI60" s="40"/>
      <c r="GJ60" s="40"/>
      <c r="GK60" s="40"/>
      <c r="GL60" s="40"/>
      <c r="GM60" s="40"/>
      <c r="GN60" s="40"/>
      <c r="GO60" s="40"/>
      <c r="GP60" s="40"/>
      <c r="GQ60" s="40"/>
      <c r="GR60" s="40"/>
      <c r="GS60" s="40"/>
      <c r="GT60" s="40"/>
      <c r="GU60" s="40"/>
      <c r="GV60" s="40"/>
      <c r="GW60" s="40"/>
      <c r="GX60" s="40"/>
      <c r="GY60" s="40"/>
      <c r="GZ60" s="40"/>
      <c r="HA60" s="40"/>
      <c r="HB60" s="40"/>
      <c r="HC60" s="40"/>
      <c r="HD60" s="40"/>
      <c r="HE60" s="40"/>
      <c r="HF60" s="40"/>
      <c r="HG60" s="40"/>
      <c r="HH60" s="40"/>
      <c r="HI60" s="40"/>
      <c r="HJ60" s="40"/>
      <c r="HK60" s="40"/>
    </row>
    <row r="61" spans="1:219" s="47" customFormat="1" ht="20.100000000000001" customHeight="1" x14ac:dyDescent="0.2">
      <c r="A61" s="74"/>
      <c r="B61" s="95" t="s">
        <v>297</v>
      </c>
      <c r="C61" s="97"/>
      <c r="D61" s="79">
        <v>8</v>
      </c>
      <c r="E61" s="56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  <c r="BN61" s="40"/>
      <c r="BO61" s="40"/>
      <c r="BP61" s="40"/>
      <c r="BQ61" s="40"/>
      <c r="BR61" s="40"/>
      <c r="BS61" s="40"/>
      <c r="BT61" s="40"/>
      <c r="BU61" s="40"/>
      <c r="BV61" s="40"/>
      <c r="BW61" s="40"/>
      <c r="BX61" s="40"/>
      <c r="BY61" s="40"/>
      <c r="BZ61" s="40"/>
      <c r="CA61" s="40"/>
      <c r="CB61" s="40"/>
      <c r="CC61" s="40"/>
      <c r="CD61" s="40"/>
      <c r="CE61" s="40"/>
      <c r="CF61" s="40"/>
      <c r="CG61" s="40"/>
      <c r="CH61" s="40"/>
      <c r="CI61" s="40"/>
      <c r="CJ61" s="40"/>
      <c r="CK61" s="40"/>
      <c r="CL61" s="40"/>
      <c r="CM61" s="40"/>
      <c r="CN61" s="40"/>
      <c r="CO61" s="40"/>
      <c r="CP61" s="40"/>
      <c r="CQ61" s="40"/>
      <c r="CR61" s="40"/>
      <c r="CS61" s="40"/>
      <c r="CT61" s="40"/>
      <c r="CU61" s="40"/>
      <c r="CV61" s="40"/>
      <c r="CW61" s="40"/>
      <c r="CX61" s="40"/>
      <c r="CY61" s="40"/>
      <c r="CZ61" s="40"/>
      <c r="DA61" s="40"/>
      <c r="DB61" s="40"/>
      <c r="DC61" s="40"/>
      <c r="DD61" s="40"/>
      <c r="DE61" s="40"/>
      <c r="DF61" s="40"/>
      <c r="DG61" s="40"/>
      <c r="DH61" s="40"/>
      <c r="DI61" s="40"/>
      <c r="DJ61" s="40"/>
      <c r="DK61" s="40"/>
      <c r="DL61" s="40"/>
      <c r="DM61" s="40"/>
      <c r="DN61" s="40"/>
      <c r="DO61" s="40"/>
      <c r="DP61" s="40"/>
      <c r="DQ61" s="40"/>
      <c r="DR61" s="40"/>
      <c r="DS61" s="40"/>
      <c r="DT61" s="40"/>
      <c r="DU61" s="40"/>
      <c r="DV61" s="40"/>
      <c r="DW61" s="40"/>
      <c r="DX61" s="40"/>
      <c r="DY61" s="40"/>
      <c r="DZ61" s="40"/>
      <c r="EA61" s="40"/>
      <c r="EB61" s="40"/>
      <c r="EC61" s="40"/>
      <c r="ED61" s="40"/>
      <c r="EE61" s="40"/>
      <c r="EF61" s="40"/>
      <c r="EG61" s="40"/>
      <c r="EH61" s="40"/>
      <c r="EI61" s="40"/>
      <c r="EJ61" s="40"/>
      <c r="EK61" s="40"/>
      <c r="EL61" s="40"/>
      <c r="EM61" s="40"/>
      <c r="EN61" s="40"/>
      <c r="EO61" s="40"/>
      <c r="EP61" s="40"/>
      <c r="EQ61" s="40"/>
      <c r="ER61" s="40"/>
      <c r="ES61" s="40"/>
      <c r="ET61" s="40"/>
      <c r="EU61" s="40"/>
      <c r="EV61" s="40"/>
      <c r="EW61" s="40"/>
      <c r="EX61" s="40"/>
      <c r="EY61" s="40"/>
      <c r="EZ61" s="40"/>
      <c r="FA61" s="40"/>
      <c r="FB61" s="40"/>
      <c r="FC61" s="40"/>
      <c r="FD61" s="40"/>
      <c r="FE61" s="40"/>
      <c r="FF61" s="40"/>
      <c r="FG61" s="40"/>
      <c r="FH61" s="40"/>
      <c r="FI61" s="40"/>
      <c r="FJ61" s="40"/>
      <c r="FK61" s="40"/>
      <c r="FL61" s="40"/>
      <c r="FM61" s="40"/>
      <c r="FN61" s="40"/>
      <c r="FO61" s="40"/>
      <c r="FP61" s="40"/>
      <c r="FQ61" s="40"/>
      <c r="FR61" s="40"/>
      <c r="FS61" s="40"/>
      <c r="FT61" s="40"/>
      <c r="FU61" s="40"/>
      <c r="FV61" s="40"/>
      <c r="FW61" s="40"/>
      <c r="FX61" s="40"/>
      <c r="FY61" s="40"/>
      <c r="FZ61" s="40"/>
      <c r="GA61" s="40"/>
      <c r="GB61" s="40"/>
      <c r="GC61" s="40"/>
      <c r="GD61" s="40"/>
      <c r="GE61" s="40"/>
      <c r="GF61" s="40"/>
      <c r="GG61" s="40"/>
      <c r="GH61" s="40"/>
      <c r="GI61" s="40"/>
      <c r="GJ61" s="40"/>
      <c r="GK61" s="40"/>
      <c r="GL61" s="40"/>
      <c r="GM61" s="40"/>
      <c r="GN61" s="40"/>
      <c r="GO61" s="40"/>
      <c r="GP61" s="40"/>
      <c r="GQ61" s="40"/>
      <c r="GR61" s="40"/>
      <c r="GS61" s="40"/>
      <c r="GT61" s="40"/>
      <c r="GU61" s="40"/>
      <c r="GV61" s="40"/>
      <c r="GW61" s="40"/>
      <c r="GX61" s="40"/>
      <c r="GY61" s="40"/>
      <c r="GZ61" s="40"/>
      <c r="HA61" s="40"/>
      <c r="HB61" s="40"/>
      <c r="HC61" s="40"/>
      <c r="HD61" s="40"/>
      <c r="HE61" s="40"/>
      <c r="HF61" s="40"/>
      <c r="HG61" s="40"/>
      <c r="HH61" s="40"/>
      <c r="HI61" s="40"/>
      <c r="HJ61" s="40"/>
      <c r="HK61" s="40"/>
    </row>
    <row r="62" spans="1:219" s="47" customFormat="1" ht="20.100000000000001" customHeight="1" x14ac:dyDescent="0.2">
      <c r="A62" s="74"/>
      <c r="B62" s="95" t="s">
        <v>298</v>
      </c>
      <c r="C62" s="97"/>
      <c r="D62" s="79">
        <v>13</v>
      </c>
      <c r="E62" s="56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  <c r="BI62" s="40"/>
      <c r="BJ62" s="40"/>
      <c r="BK62" s="40"/>
      <c r="BL62" s="40"/>
      <c r="BM62" s="40"/>
      <c r="BN62" s="40"/>
      <c r="BO62" s="40"/>
      <c r="BP62" s="40"/>
      <c r="BQ62" s="40"/>
      <c r="BR62" s="40"/>
      <c r="BS62" s="40"/>
      <c r="BT62" s="40"/>
      <c r="BU62" s="40"/>
      <c r="BV62" s="40"/>
      <c r="BW62" s="40"/>
      <c r="BX62" s="40"/>
      <c r="BY62" s="40"/>
      <c r="BZ62" s="40"/>
      <c r="CA62" s="40"/>
      <c r="CB62" s="40"/>
      <c r="CC62" s="40"/>
      <c r="CD62" s="40"/>
      <c r="CE62" s="40"/>
      <c r="CF62" s="40"/>
      <c r="CG62" s="40"/>
      <c r="CH62" s="40"/>
      <c r="CI62" s="40"/>
      <c r="CJ62" s="40"/>
      <c r="CK62" s="40"/>
      <c r="CL62" s="40"/>
      <c r="CM62" s="40"/>
      <c r="CN62" s="40"/>
      <c r="CO62" s="40"/>
      <c r="CP62" s="40"/>
      <c r="CQ62" s="40"/>
      <c r="CR62" s="40"/>
      <c r="CS62" s="40"/>
      <c r="CT62" s="40"/>
      <c r="CU62" s="40"/>
      <c r="CV62" s="40"/>
      <c r="CW62" s="40"/>
      <c r="CX62" s="40"/>
      <c r="CY62" s="40"/>
      <c r="CZ62" s="40"/>
      <c r="DA62" s="40"/>
      <c r="DB62" s="40"/>
      <c r="DC62" s="40"/>
      <c r="DD62" s="40"/>
      <c r="DE62" s="40"/>
      <c r="DF62" s="40"/>
      <c r="DG62" s="40"/>
      <c r="DH62" s="40"/>
      <c r="DI62" s="40"/>
      <c r="DJ62" s="40"/>
      <c r="DK62" s="40"/>
      <c r="DL62" s="40"/>
      <c r="DM62" s="40"/>
      <c r="DN62" s="40"/>
      <c r="DO62" s="40"/>
      <c r="DP62" s="40"/>
      <c r="DQ62" s="40"/>
      <c r="DR62" s="40"/>
      <c r="DS62" s="40"/>
      <c r="DT62" s="40"/>
      <c r="DU62" s="40"/>
      <c r="DV62" s="40"/>
      <c r="DW62" s="40"/>
      <c r="DX62" s="40"/>
      <c r="DY62" s="40"/>
      <c r="DZ62" s="40"/>
      <c r="EA62" s="40"/>
      <c r="EB62" s="40"/>
      <c r="EC62" s="40"/>
      <c r="ED62" s="40"/>
      <c r="EE62" s="40"/>
      <c r="EF62" s="40"/>
      <c r="EG62" s="40"/>
      <c r="EH62" s="40"/>
      <c r="EI62" s="40"/>
      <c r="EJ62" s="40"/>
      <c r="EK62" s="40"/>
      <c r="EL62" s="40"/>
      <c r="EM62" s="40"/>
      <c r="EN62" s="40"/>
      <c r="EO62" s="40"/>
      <c r="EP62" s="40"/>
      <c r="EQ62" s="40"/>
      <c r="ER62" s="40"/>
      <c r="ES62" s="40"/>
      <c r="ET62" s="40"/>
      <c r="EU62" s="40"/>
      <c r="EV62" s="40"/>
      <c r="EW62" s="40"/>
      <c r="EX62" s="40"/>
      <c r="EY62" s="40"/>
      <c r="EZ62" s="40"/>
      <c r="FA62" s="40"/>
      <c r="FB62" s="40"/>
      <c r="FC62" s="40"/>
      <c r="FD62" s="40"/>
      <c r="FE62" s="40"/>
      <c r="FF62" s="40"/>
      <c r="FG62" s="40"/>
      <c r="FH62" s="40"/>
      <c r="FI62" s="40"/>
      <c r="FJ62" s="40"/>
      <c r="FK62" s="40"/>
      <c r="FL62" s="40"/>
      <c r="FM62" s="40"/>
      <c r="FN62" s="40"/>
      <c r="FO62" s="40"/>
      <c r="FP62" s="40"/>
      <c r="FQ62" s="40"/>
      <c r="FR62" s="40"/>
      <c r="FS62" s="40"/>
      <c r="FT62" s="40"/>
      <c r="FU62" s="40"/>
      <c r="FV62" s="40"/>
      <c r="FW62" s="40"/>
      <c r="FX62" s="40"/>
      <c r="FY62" s="40"/>
      <c r="FZ62" s="40"/>
      <c r="GA62" s="40"/>
      <c r="GB62" s="40"/>
      <c r="GC62" s="40"/>
      <c r="GD62" s="40"/>
      <c r="GE62" s="40"/>
      <c r="GF62" s="40"/>
      <c r="GG62" s="40"/>
      <c r="GH62" s="40"/>
      <c r="GI62" s="40"/>
      <c r="GJ62" s="40"/>
      <c r="GK62" s="40"/>
      <c r="GL62" s="40"/>
      <c r="GM62" s="40"/>
      <c r="GN62" s="40"/>
      <c r="GO62" s="40"/>
      <c r="GP62" s="40"/>
      <c r="GQ62" s="40"/>
      <c r="GR62" s="40"/>
      <c r="GS62" s="40"/>
      <c r="GT62" s="40"/>
      <c r="GU62" s="40"/>
      <c r="GV62" s="40"/>
      <c r="GW62" s="40"/>
      <c r="GX62" s="40"/>
      <c r="GY62" s="40"/>
      <c r="GZ62" s="40"/>
      <c r="HA62" s="40"/>
      <c r="HB62" s="40"/>
      <c r="HC62" s="40"/>
      <c r="HD62" s="40"/>
      <c r="HE62" s="40"/>
      <c r="HF62" s="40"/>
      <c r="HG62" s="40"/>
      <c r="HH62" s="40"/>
      <c r="HI62" s="40"/>
      <c r="HJ62" s="40"/>
      <c r="HK62" s="40"/>
    </row>
    <row r="63" spans="1:219" s="47" customFormat="1" ht="20.25" customHeight="1" x14ac:dyDescent="0.2">
      <c r="A63" s="74"/>
      <c r="B63" s="95" t="s">
        <v>299</v>
      </c>
      <c r="C63" s="97">
        <f>A63</f>
        <v>0</v>
      </c>
      <c r="D63" s="79">
        <v>4</v>
      </c>
      <c r="E63" s="56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  <c r="BO63" s="40"/>
      <c r="BP63" s="40"/>
      <c r="BQ63" s="40"/>
      <c r="BR63" s="40"/>
      <c r="BS63" s="40"/>
      <c r="BT63" s="40"/>
      <c r="BU63" s="40"/>
      <c r="BV63" s="40"/>
      <c r="BW63" s="40"/>
      <c r="BX63" s="40"/>
      <c r="BY63" s="40"/>
      <c r="BZ63" s="40"/>
      <c r="CA63" s="40"/>
      <c r="CB63" s="40"/>
      <c r="CC63" s="40"/>
      <c r="CD63" s="40"/>
      <c r="CE63" s="40"/>
      <c r="CF63" s="40"/>
      <c r="CG63" s="40"/>
      <c r="CH63" s="40"/>
      <c r="CI63" s="40"/>
      <c r="CJ63" s="40"/>
      <c r="CK63" s="40"/>
      <c r="CL63" s="40"/>
      <c r="CM63" s="40"/>
      <c r="CN63" s="40"/>
      <c r="CO63" s="40"/>
      <c r="CP63" s="40"/>
      <c r="CQ63" s="40"/>
      <c r="CR63" s="40"/>
      <c r="CS63" s="40"/>
      <c r="CT63" s="40"/>
      <c r="CU63" s="40"/>
      <c r="CV63" s="40"/>
      <c r="CW63" s="40"/>
      <c r="CX63" s="40"/>
      <c r="CY63" s="40"/>
      <c r="CZ63" s="40"/>
      <c r="DA63" s="40"/>
      <c r="DB63" s="40"/>
      <c r="DC63" s="40"/>
      <c r="DD63" s="40"/>
      <c r="DE63" s="40"/>
      <c r="DF63" s="40"/>
      <c r="DG63" s="40"/>
      <c r="DH63" s="40"/>
      <c r="DI63" s="40"/>
      <c r="DJ63" s="40"/>
      <c r="DK63" s="40"/>
      <c r="DL63" s="40"/>
      <c r="DM63" s="40"/>
      <c r="DN63" s="40"/>
      <c r="DO63" s="40"/>
      <c r="DP63" s="40"/>
      <c r="DQ63" s="40"/>
      <c r="DR63" s="40"/>
      <c r="DS63" s="40"/>
      <c r="DT63" s="40"/>
      <c r="DU63" s="40"/>
      <c r="DV63" s="40"/>
      <c r="DW63" s="40"/>
      <c r="DX63" s="40"/>
      <c r="DY63" s="40"/>
      <c r="DZ63" s="40"/>
      <c r="EA63" s="40"/>
      <c r="EB63" s="40"/>
      <c r="EC63" s="40"/>
      <c r="ED63" s="40"/>
      <c r="EE63" s="40"/>
      <c r="EF63" s="40"/>
      <c r="EG63" s="40"/>
      <c r="EH63" s="40"/>
      <c r="EI63" s="40"/>
      <c r="EJ63" s="40"/>
      <c r="EK63" s="40"/>
      <c r="EL63" s="40"/>
      <c r="EM63" s="40"/>
      <c r="EN63" s="40"/>
      <c r="EO63" s="40"/>
      <c r="EP63" s="40"/>
      <c r="EQ63" s="40"/>
      <c r="ER63" s="40"/>
      <c r="ES63" s="40"/>
      <c r="ET63" s="40"/>
      <c r="EU63" s="40"/>
      <c r="EV63" s="40"/>
      <c r="EW63" s="40"/>
      <c r="EX63" s="40"/>
      <c r="EY63" s="40"/>
      <c r="EZ63" s="40"/>
      <c r="FA63" s="40"/>
      <c r="FB63" s="40"/>
      <c r="FC63" s="40"/>
      <c r="FD63" s="40"/>
      <c r="FE63" s="40"/>
      <c r="FF63" s="40"/>
      <c r="FG63" s="40"/>
      <c r="FH63" s="40"/>
      <c r="FI63" s="40"/>
      <c r="FJ63" s="40"/>
      <c r="FK63" s="40"/>
      <c r="FL63" s="40"/>
      <c r="FM63" s="40"/>
      <c r="FN63" s="40"/>
      <c r="FO63" s="40"/>
      <c r="FP63" s="40"/>
      <c r="FQ63" s="40"/>
      <c r="FR63" s="40"/>
      <c r="FS63" s="40"/>
      <c r="FT63" s="40"/>
      <c r="FU63" s="40"/>
      <c r="FV63" s="40"/>
      <c r="FW63" s="40"/>
      <c r="FX63" s="40"/>
      <c r="FY63" s="40"/>
      <c r="FZ63" s="40"/>
      <c r="GA63" s="40"/>
      <c r="GB63" s="40"/>
      <c r="GC63" s="40"/>
      <c r="GD63" s="40"/>
      <c r="GE63" s="40"/>
      <c r="GF63" s="40"/>
      <c r="GG63" s="40"/>
      <c r="GH63" s="40"/>
      <c r="GI63" s="40"/>
      <c r="GJ63" s="40"/>
      <c r="GK63" s="40"/>
      <c r="GL63" s="40"/>
      <c r="GM63" s="40"/>
      <c r="GN63" s="40"/>
      <c r="GO63" s="40"/>
      <c r="GP63" s="40"/>
      <c r="GQ63" s="40"/>
      <c r="GR63" s="40"/>
      <c r="GS63" s="40"/>
      <c r="GT63" s="40"/>
      <c r="GU63" s="40"/>
      <c r="GV63" s="40"/>
      <c r="GW63" s="40"/>
      <c r="GX63" s="40"/>
      <c r="GY63" s="40"/>
      <c r="GZ63" s="40"/>
      <c r="HA63" s="40"/>
      <c r="HB63" s="40"/>
      <c r="HC63" s="40"/>
      <c r="HD63" s="40"/>
      <c r="HE63" s="40"/>
      <c r="HF63" s="40"/>
      <c r="HG63" s="40"/>
      <c r="HH63" s="40"/>
      <c r="HI63" s="40"/>
      <c r="HJ63" s="40"/>
      <c r="HK63" s="40"/>
    </row>
    <row r="64" spans="1:219" s="47" customFormat="1" ht="18" customHeight="1" x14ac:dyDescent="0.2">
      <c r="A64" s="74"/>
      <c r="B64" s="95" t="s">
        <v>300</v>
      </c>
      <c r="C64" s="97">
        <f>A64+A93</f>
        <v>0</v>
      </c>
      <c r="D64" s="79">
        <v>5</v>
      </c>
      <c r="E64" s="56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3"/>
      <c r="AI64" s="40"/>
      <c r="AJ64" s="40"/>
      <c r="AK64" s="40"/>
      <c r="AL64" s="40"/>
      <c r="AM64" s="40"/>
      <c r="AN64" s="40"/>
      <c r="AO64" s="40"/>
      <c r="AP64" s="40"/>
      <c r="AQ64" s="40"/>
      <c r="AR64" s="40"/>
      <c r="AS64" s="40"/>
      <c r="AT64" s="40"/>
      <c r="AU64" s="40"/>
      <c r="AV64" s="40"/>
      <c r="AW64" s="40"/>
      <c r="AX64" s="40"/>
      <c r="AY64" s="40"/>
      <c r="AZ64" s="40"/>
      <c r="BA64" s="40"/>
      <c r="BB64" s="40"/>
      <c r="BC64" s="40"/>
      <c r="BD64" s="40"/>
      <c r="BE64" s="40"/>
      <c r="BF64" s="40"/>
      <c r="BG64" s="40"/>
      <c r="BH64" s="40"/>
      <c r="BI64" s="40"/>
      <c r="BJ64" s="40"/>
      <c r="BK64" s="40"/>
      <c r="BL64" s="40"/>
      <c r="BM64" s="40"/>
      <c r="BN64" s="40"/>
      <c r="BO64" s="40"/>
      <c r="BP64" s="40"/>
      <c r="BQ64" s="40"/>
      <c r="BR64" s="40"/>
      <c r="BS64" s="40"/>
      <c r="BT64" s="40"/>
      <c r="BU64" s="40"/>
      <c r="BV64" s="40"/>
      <c r="BW64" s="40"/>
      <c r="BX64" s="40"/>
      <c r="BY64" s="40"/>
      <c r="BZ64" s="40"/>
      <c r="CA64" s="40"/>
      <c r="CB64" s="40"/>
      <c r="CC64" s="40"/>
      <c r="CD64" s="40"/>
      <c r="CE64" s="40"/>
      <c r="CF64" s="40"/>
      <c r="CG64" s="40"/>
      <c r="CH64" s="40"/>
      <c r="CI64" s="40"/>
      <c r="CJ64" s="40"/>
      <c r="CK64" s="40"/>
      <c r="CL64" s="40"/>
      <c r="CM64" s="40"/>
      <c r="CN64" s="40"/>
      <c r="CO64" s="40"/>
      <c r="CP64" s="40"/>
      <c r="CQ64" s="40"/>
      <c r="CR64" s="40"/>
      <c r="CS64" s="40"/>
      <c r="CT64" s="40"/>
      <c r="CU64" s="40"/>
      <c r="CV64" s="40"/>
      <c r="CW64" s="40"/>
      <c r="CX64" s="40"/>
      <c r="CY64" s="40"/>
      <c r="CZ64" s="40"/>
      <c r="DA64" s="40"/>
      <c r="DB64" s="40"/>
      <c r="DC64" s="40"/>
      <c r="DD64" s="40"/>
      <c r="DE64" s="40"/>
      <c r="DF64" s="40"/>
      <c r="DG64" s="40"/>
      <c r="DH64" s="40"/>
      <c r="DI64" s="40"/>
      <c r="DJ64" s="40"/>
      <c r="DK64" s="40"/>
      <c r="DL64" s="40"/>
      <c r="DM64" s="40"/>
      <c r="DN64" s="40"/>
      <c r="DO64" s="40"/>
      <c r="DP64" s="40"/>
      <c r="DQ64" s="40"/>
      <c r="DR64" s="40"/>
      <c r="DS64" s="40"/>
      <c r="DT64" s="40"/>
      <c r="DU64" s="40"/>
      <c r="DV64" s="40"/>
      <c r="DW64" s="40"/>
      <c r="DX64" s="40"/>
      <c r="DY64" s="40"/>
      <c r="DZ64" s="40"/>
      <c r="EA64" s="40"/>
      <c r="EB64" s="40"/>
      <c r="EC64" s="40"/>
      <c r="ED64" s="40"/>
      <c r="EE64" s="40"/>
      <c r="EF64" s="40"/>
      <c r="EG64" s="40"/>
      <c r="EH64" s="40"/>
      <c r="EI64" s="40"/>
      <c r="EJ64" s="40"/>
      <c r="EK64" s="40"/>
      <c r="EL64" s="40"/>
      <c r="EM64" s="40"/>
      <c r="EN64" s="40"/>
      <c r="EO64" s="40"/>
      <c r="EP64" s="40"/>
      <c r="EQ64" s="40"/>
      <c r="ER64" s="40"/>
      <c r="ES64" s="40"/>
      <c r="ET64" s="40"/>
      <c r="EU64" s="40"/>
      <c r="EV64" s="40"/>
      <c r="EW64" s="40"/>
      <c r="EX64" s="40"/>
      <c r="EY64" s="40"/>
      <c r="EZ64" s="40"/>
      <c r="FA64" s="40"/>
      <c r="FB64" s="40"/>
      <c r="FC64" s="40"/>
      <c r="FD64" s="40"/>
      <c r="FE64" s="40"/>
      <c r="FF64" s="40"/>
      <c r="FG64" s="40"/>
      <c r="FH64" s="40"/>
      <c r="FI64" s="40"/>
      <c r="FJ64" s="40"/>
      <c r="FK64" s="40"/>
      <c r="FL64" s="40"/>
      <c r="FM64" s="40"/>
      <c r="FN64" s="40"/>
      <c r="FO64" s="40"/>
      <c r="FP64" s="40"/>
      <c r="FQ64" s="40"/>
      <c r="FR64" s="40"/>
      <c r="FS64" s="40"/>
      <c r="FT64" s="40"/>
      <c r="FU64" s="40"/>
      <c r="FV64" s="40"/>
      <c r="FW64" s="40"/>
      <c r="FX64" s="40"/>
      <c r="FY64" s="40"/>
      <c r="FZ64" s="40"/>
      <c r="GA64" s="40"/>
      <c r="GB64" s="40"/>
      <c r="GC64" s="40"/>
      <c r="GD64" s="40"/>
      <c r="GE64" s="40"/>
      <c r="GF64" s="40"/>
      <c r="GG64" s="40"/>
      <c r="GH64" s="40"/>
      <c r="GI64" s="40"/>
      <c r="GJ64" s="40"/>
      <c r="GK64" s="40"/>
      <c r="GL64" s="40"/>
      <c r="GM64" s="40"/>
      <c r="GN64" s="40"/>
      <c r="GO64" s="40"/>
      <c r="GP64" s="40"/>
      <c r="GQ64" s="40"/>
      <c r="GR64" s="40"/>
      <c r="GS64" s="40"/>
      <c r="GT64" s="40"/>
      <c r="GU64" s="40"/>
      <c r="GV64" s="40"/>
      <c r="GW64" s="40"/>
      <c r="GX64" s="40"/>
      <c r="GY64" s="40"/>
      <c r="GZ64" s="40"/>
      <c r="HA64" s="40"/>
      <c r="HB64" s="40"/>
      <c r="HC64" s="40"/>
      <c r="HD64" s="40"/>
      <c r="HE64" s="40"/>
      <c r="HF64" s="40"/>
      <c r="HG64" s="40"/>
      <c r="HH64" s="40"/>
      <c r="HI64" s="40"/>
      <c r="HJ64" s="40"/>
      <c r="HK64" s="40"/>
    </row>
    <row r="65" spans="1:219" s="48" customFormat="1" ht="22.35" customHeight="1" x14ac:dyDescent="0.2">
      <c r="A65" s="74"/>
      <c r="B65" s="95" t="s">
        <v>301</v>
      </c>
      <c r="C65" s="97">
        <f>A65+A85</f>
        <v>0</v>
      </c>
      <c r="D65" s="79">
        <v>10</v>
      </c>
      <c r="E65" s="55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40"/>
      <c r="AJ65" s="40"/>
      <c r="AK65" s="40"/>
      <c r="AL65" s="40"/>
      <c r="AM65" s="40"/>
      <c r="AN65" s="40"/>
      <c r="AO65" s="40"/>
      <c r="AP65" s="40"/>
      <c r="AQ65" s="40"/>
      <c r="AR65" s="40"/>
      <c r="AS65" s="40"/>
      <c r="AT65" s="40"/>
      <c r="AU65" s="40"/>
      <c r="AV65" s="40"/>
      <c r="AW65" s="40"/>
      <c r="AX65" s="40"/>
      <c r="AY65" s="40"/>
      <c r="AZ65" s="40"/>
      <c r="BA65" s="40"/>
      <c r="BB65" s="40"/>
      <c r="BC65" s="40"/>
      <c r="BD65" s="40"/>
      <c r="BE65" s="40"/>
      <c r="BF65" s="40"/>
      <c r="BG65" s="40"/>
      <c r="BH65" s="40"/>
      <c r="BI65" s="40"/>
      <c r="BJ65" s="40"/>
      <c r="BK65" s="40"/>
      <c r="BL65" s="40"/>
      <c r="BM65" s="40"/>
      <c r="BN65" s="40"/>
      <c r="BO65" s="40"/>
      <c r="BP65" s="40"/>
      <c r="BQ65" s="40"/>
      <c r="BR65" s="40"/>
      <c r="BS65" s="40"/>
      <c r="BT65" s="40"/>
      <c r="BU65" s="40"/>
      <c r="BV65" s="40"/>
      <c r="BW65" s="40"/>
      <c r="BX65" s="40"/>
      <c r="BY65" s="40"/>
      <c r="BZ65" s="40"/>
      <c r="CA65" s="40"/>
      <c r="CB65" s="40"/>
      <c r="CC65" s="40"/>
      <c r="CD65" s="40"/>
      <c r="CE65" s="40"/>
      <c r="CF65" s="40"/>
      <c r="CG65" s="40"/>
      <c r="CH65" s="40"/>
      <c r="CI65" s="40"/>
      <c r="CJ65" s="40"/>
      <c r="CK65" s="40"/>
      <c r="CL65" s="40"/>
      <c r="CM65" s="40"/>
      <c r="CN65" s="40"/>
      <c r="CO65" s="40"/>
      <c r="CP65" s="40"/>
      <c r="CQ65" s="40"/>
      <c r="CR65" s="40"/>
      <c r="CS65" s="40"/>
      <c r="CT65" s="40"/>
      <c r="CU65" s="40"/>
      <c r="CV65" s="40"/>
      <c r="CW65" s="40"/>
      <c r="CX65" s="40"/>
      <c r="CY65" s="40"/>
      <c r="CZ65" s="40"/>
      <c r="DA65" s="40"/>
      <c r="DB65" s="40"/>
      <c r="DC65" s="40"/>
      <c r="DD65" s="40"/>
      <c r="DE65" s="40"/>
      <c r="DF65" s="40"/>
      <c r="DG65" s="40"/>
      <c r="DH65" s="40"/>
      <c r="DI65" s="40"/>
      <c r="DJ65" s="40"/>
      <c r="DK65" s="40"/>
      <c r="DL65" s="40"/>
      <c r="DM65" s="40"/>
      <c r="DN65" s="40"/>
      <c r="DO65" s="40"/>
      <c r="DP65" s="40"/>
      <c r="DQ65" s="40"/>
      <c r="DR65" s="40"/>
      <c r="DS65" s="40"/>
      <c r="DT65" s="40"/>
      <c r="DU65" s="40"/>
      <c r="DV65" s="40"/>
      <c r="DW65" s="40"/>
      <c r="DX65" s="40"/>
      <c r="DY65" s="40"/>
      <c r="DZ65" s="40"/>
      <c r="EA65" s="40"/>
      <c r="EB65" s="40"/>
      <c r="EC65" s="40"/>
      <c r="ED65" s="40"/>
      <c r="EE65" s="40"/>
      <c r="EF65" s="40"/>
      <c r="EG65" s="40"/>
      <c r="EH65" s="40"/>
      <c r="EI65" s="40"/>
      <c r="EJ65" s="40"/>
      <c r="EK65" s="40"/>
      <c r="EL65" s="40"/>
      <c r="EM65" s="40"/>
      <c r="EN65" s="40"/>
      <c r="EO65" s="40"/>
      <c r="EP65" s="40"/>
      <c r="EQ65" s="40"/>
      <c r="ER65" s="40"/>
      <c r="ES65" s="40"/>
      <c r="ET65" s="40"/>
      <c r="EU65" s="40"/>
      <c r="EV65" s="40"/>
      <c r="EW65" s="40"/>
      <c r="EX65" s="40"/>
      <c r="EY65" s="40"/>
      <c r="EZ65" s="40"/>
      <c r="FA65" s="40"/>
      <c r="FB65" s="40"/>
      <c r="FC65" s="40"/>
      <c r="FD65" s="40"/>
      <c r="FE65" s="40"/>
      <c r="FF65" s="40"/>
      <c r="FG65" s="40"/>
      <c r="FH65" s="40"/>
      <c r="FI65" s="40"/>
      <c r="FJ65" s="40"/>
      <c r="FK65" s="40"/>
      <c r="FL65" s="40"/>
      <c r="FM65" s="40"/>
      <c r="FN65" s="40"/>
      <c r="FO65" s="40"/>
      <c r="FP65" s="40"/>
      <c r="FQ65" s="40"/>
      <c r="FR65" s="40"/>
      <c r="FS65" s="40"/>
      <c r="FT65" s="40"/>
      <c r="FU65" s="40"/>
      <c r="FV65" s="40"/>
      <c r="FW65" s="40"/>
      <c r="FX65" s="40"/>
      <c r="FY65" s="40"/>
      <c r="FZ65" s="40"/>
      <c r="GA65" s="40"/>
      <c r="GB65" s="40"/>
      <c r="GC65" s="40"/>
      <c r="GD65" s="40"/>
      <c r="GE65" s="40"/>
      <c r="GF65" s="40"/>
      <c r="GG65" s="40"/>
      <c r="GH65" s="40"/>
      <c r="GI65" s="40"/>
      <c r="GJ65" s="40"/>
      <c r="GK65" s="40"/>
      <c r="GL65" s="40"/>
      <c r="GM65" s="40"/>
      <c r="GN65" s="40"/>
      <c r="GO65" s="40"/>
      <c r="GP65" s="40"/>
      <c r="GQ65" s="40"/>
      <c r="GR65" s="40"/>
      <c r="GS65" s="40"/>
      <c r="GT65" s="40"/>
      <c r="GU65" s="40"/>
      <c r="GV65" s="40"/>
      <c r="GW65" s="40"/>
      <c r="GX65" s="40"/>
      <c r="GY65" s="40"/>
      <c r="GZ65" s="40"/>
      <c r="HA65" s="40"/>
      <c r="HB65" s="40"/>
      <c r="HC65" s="40"/>
      <c r="HD65" s="40"/>
      <c r="HE65" s="40"/>
      <c r="HF65" s="40"/>
      <c r="HG65" s="40"/>
      <c r="HH65" s="40"/>
      <c r="HI65" s="40"/>
      <c r="HJ65" s="40"/>
      <c r="HK65" s="40"/>
    </row>
    <row r="66" spans="1:219" s="48" customFormat="1" ht="17.25" customHeight="1" x14ac:dyDescent="0.2">
      <c r="A66" s="74"/>
      <c r="B66" s="95" t="s">
        <v>302</v>
      </c>
      <c r="C66" s="97">
        <f>A66+A88</f>
        <v>0</v>
      </c>
      <c r="D66" s="79">
        <v>3</v>
      </c>
      <c r="E66" s="55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40"/>
      <c r="AJ66" s="40"/>
      <c r="AK66" s="40"/>
      <c r="AL66" s="40"/>
      <c r="AM66" s="40"/>
      <c r="AN66" s="40"/>
      <c r="AO66" s="40"/>
      <c r="AP66" s="40"/>
      <c r="AQ66" s="40"/>
      <c r="AR66" s="40"/>
      <c r="AS66" s="40"/>
      <c r="AT66" s="40"/>
      <c r="AU66" s="40"/>
      <c r="AV66" s="40"/>
      <c r="AW66" s="40"/>
      <c r="AX66" s="40"/>
      <c r="AY66" s="40"/>
      <c r="AZ66" s="40"/>
      <c r="BA66" s="40"/>
      <c r="BB66" s="40"/>
      <c r="BC66" s="40"/>
      <c r="BD66" s="40"/>
      <c r="BE66" s="40"/>
      <c r="BF66" s="40"/>
      <c r="BG66" s="40"/>
      <c r="BH66" s="40"/>
      <c r="BI66" s="40"/>
      <c r="BJ66" s="40"/>
      <c r="BK66" s="40"/>
      <c r="BL66" s="40"/>
      <c r="BM66" s="40"/>
      <c r="BN66" s="40"/>
      <c r="BO66" s="40"/>
      <c r="BP66" s="40"/>
      <c r="BQ66" s="40"/>
      <c r="BR66" s="40"/>
      <c r="BS66" s="40"/>
      <c r="BT66" s="40"/>
      <c r="BU66" s="40"/>
      <c r="BV66" s="40"/>
      <c r="BW66" s="40"/>
      <c r="BX66" s="40"/>
      <c r="BY66" s="40"/>
      <c r="BZ66" s="40"/>
      <c r="CA66" s="40"/>
      <c r="CB66" s="40"/>
      <c r="CC66" s="40"/>
      <c r="CD66" s="40"/>
      <c r="CE66" s="40"/>
      <c r="CF66" s="40"/>
      <c r="CG66" s="40"/>
      <c r="CH66" s="40"/>
      <c r="CI66" s="40"/>
      <c r="CJ66" s="40"/>
      <c r="CK66" s="40"/>
      <c r="CL66" s="40"/>
      <c r="CM66" s="40"/>
      <c r="CN66" s="40"/>
      <c r="CO66" s="40"/>
      <c r="CP66" s="40"/>
      <c r="CQ66" s="40"/>
      <c r="CR66" s="40"/>
      <c r="CS66" s="40"/>
      <c r="CT66" s="40"/>
      <c r="CU66" s="40"/>
      <c r="CV66" s="40"/>
      <c r="CW66" s="40"/>
      <c r="CX66" s="40"/>
      <c r="CY66" s="40"/>
      <c r="CZ66" s="40"/>
      <c r="DA66" s="40"/>
      <c r="DB66" s="40"/>
      <c r="DC66" s="40"/>
      <c r="DD66" s="40"/>
      <c r="DE66" s="40"/>
      <c r="DF66" s="40"/>
      <c r="DG66" s="40"/>
      <c r="DH66" s="40"/>
      <c r="DI66" s="40"/>
      <c r="DJ66" s="40"/>
      <c r="DK66" s="40"/>
      <c r="DL66" s="40"/>
      <c r="DM66" s="40"/>
      <c r="DN66" s="40"/>
      <c r="DO66" s="40"/>
      <c r="DP66" s="40"/>
      <c r="DQ66" s="40"/>
      <c r="DR66" s="40"/>
      <c r="DS66" s="40"/>
      <c r="DT66" s="40"/>
      <c r="DU66" s="40"/>
      <c r="DV66" s="40"/>
      <c r="DW66" s="40"/>
      <c r="DX66" s="40"/>
      <c r="DY66" s="40"/>
      <c r="DZ66" s="40"/>
      <c r="EA66" s="40"/>
      <c r="EB66" s="40"/>
      <c r="EC66" s="40"/>
      <c r="ED66" s="40"/>
      <c r="EE66" s="40"/>
      <c r="EF66" s="40"/>
      <c r="EG66" s="40"/>
      <c r="EH66" s="40"/>
      <c r="EI66" s="40"/>
      <c r="EJ66" s="40"/>
      <c r="EK66" s="40"/>
      <c r="EL66" s="40"/>
      <c r="EM66" s="40"/>
      <c r="EN66" s="40"/>
      <c r="EO66" s="40"/>
      <c r="EP66" s="40"/>
      <c r="EQ66" s="40"/>
      <c r="ER66" s="40"/>
      <c r="ES66" s="40"/>
      <c r="ET66" s="40"/>
      <c r="EU66" s="40"/>
      <c r="EV66" s="40"/>
      <c r="EW66" s="40"/>
      <c r="EX66" s="40"/>
      <c r="EY66" s="40"/>
      <c r="EZ66" s="40"/>
      <c r="FA66" s="40"/>
      <c r="FB66" s="40"/>
      <c r="FC66" s="40"/>
      <c r="FD66" s="40"/>
      <c r="FE66" s="40"/>
      <c r="FF66" s="40"/>
      <c r="FG66" s="40"/>
      <c r="FH66" s="40"/>
      <c r="FI66" s="40"/>
      <c r="FJ66" s="40"/>
      <c r="FK66" s="40"/>
      <c r="FL66" s="40"/>
      <c r="FM66" s="40"/>
      <c r="FN66" s="40"/>
      <c r="FO66" s="40"/>
      <c r="FP66" s="40"/>
      <c r="FQ66" s="40"/>
      <c r="FR66" s="40"/>
      <c r="FS66" s="40"/>
      <c r="FT66" s="40"/>
      <c r="FU66" s="40"/>
      <c r="FV66" s="40"/>
      <c r="FW66" s="40"/>
      <c r="FX66" s="40"/>
      <c r="FY66" s="40"/>
      <c r="FZ66" s="40"/>
      <c r="GA66" s="40"/>
      <c r="GB66" s="40"/>
      <c r="GC66" s="40"/>
      <c r="GD66" s="40"/>
      <c r="GE66" s="40"/>
      <c r="GF66" s="40"/>
      <c r="GG66" s="40"/>
      <c r="GH66" s="40"/>
      <c r="GI66" s="40"/>
      <c r="GJ66" s="40"/>
      <c r="GK66" s="40"/>
      <c r="GL66" s="40"/>
      <c r="GM66" s="40"/>
      <c r="GN66" s="40"/>
      <c r="GO66" s="40"/>
      <c r="GP66" s="40"/>
      <c r="GQ66" s="40"/>
      <c r="GR66" s="40"/>
      <c r="GS66" s="40"/>
      <c r="GT66" s="40"/>
      <c r="GU66" s="40"/>
      <c r="GV66" s="40"/>
      <c r="GW66" s="40"/>
      <c r="GX66" s="40"/>
      <c r="GY66" s="40"/>
      <c r="GZ66" s="40"/>
      <c r="HA66" s="40"/>
      <c r="HB66" s="40"/>
      <c r="HC66" s="40"/>
      <c r="HD66" s="40"/>
      <c r="HE66" s="40"/>
      <c r="HF66" s="40"/>
      <c r="HG66" s="40"/>
      <c r="HH66" s="40"/>
      <c r="HI66" s="40"/>
      <c r="HJ66" s="40"/>
      <c r="HK66" s="40"/>
    </row>
    <row r="67" spans="1:219" s="60" customFormat="1" ht="22.35" customHeight="1" x14ac:dyDescent="0.2">
      <c r="A67" s="74"/>
      <c r="B67" s="95" t="s">
        <v>303</v>
      </c>
      <c r="C67" s="97">
        <f t="shared" ref="C67:C69" si="1">A67</f>
        <v>0</v>
      </c>
      <c r="D67" s="79">
        <v>1</v>
      </c>
      <c r="E67" s="56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40"/>
      <c r="AJ67" s="40"/>
      <c r="AK67" s="40"/>
      <c r="AL67" s="40"/>
      <c r="AM67" s="40"/>
      <c r="AN67" s="40"/>
      <c r="AO67" s="40"/>
      <c r="AP67" s="40"/>
      <c r="AQ67" s="40"/>
      <c r="AR67" s="40"/>
      <c r="AS67" s="40"/>
      <c r="AT67" s="40"/>
      <c r="AU67" s="40"/>
      <c r="AV67" s="40"/>
      <c r="AW67" s="40"/>
      <c r="AX67" s="40"/>
      <c r="AY67" s="40"/>
      <c r="AZ67" s="40"/>
      <c r="BA67" s="40"/>
      <c r="BB67" s="40"/>
      <c r="BC67" s="40"/>
      <c r="BD67" s="40"/>
      <c r="BE67" s="40"/>
      <c r="BF67" s="40"/>
      <c r="BG67" s="40"/>
      <c r="BH67" s="40"/>
      <c r="BI67" s="40"/>
      <c r="BJ67" s="40"/>
      <c r="BK67" s="40"/>
      <c r="BL67" s="40"/>
      <c r="BM67" s="40"/>
      <c r="BN67" s="40"/>
      <c r="BO67" s="40"/>
      <c r="BP67" s="40"/>
      <c r="BQ67" s="40"/>
      <c r="BR67" s="40"/>
      <c r="BS67" s="40"/>
      <c r="BT67" s="40"/>
      <c r="BU67" s="40"/>
      <c r="BV67" s="40"/>
      <c r="BW67" s="40"/>
      <c r="BX67" s="40"/>
      <c r="BY67" s="40"/>
      <c r="BZ67" s="40"/>
      <c r="CA67" s="40"/>
      <c r="CB67" s="40"/>
      <c r="CC67" s="40"/>
      <c r="CD67" s="40"/>
      <c r="CE67" s="40"/>
      <c r="CF67" s="40"/>
      <c r="CG67" s="40"/>
      <c r="CH67" s="40"/>
      <c r="CI67" s="40"/>
      <c r="CJ67" s="40"/>
      <c r="CK67" s="40"/>
      <c r="CL67" s="40"/>
      <c r="CM67" s="40"/>
      <c r="CN67" s="40"/>
      <c r="CO67" s="40"/>
      <c r="CP67" s="40"/>
      <c r="CQ67" s="40"/>
      <c r="CR67" s="40"/>
      <c r="CS67" s="40"/>
      <c r="CT67" s="40"/>
      <c r="CU67" s="40"/>
      <c r="CV67" s="40"/>
      <c r="CW67" s="40"/>
      <c r="CX67" s="40"/>
      <c r="CY67" s="40"/>
      <c r="CZ67" s="40"/>
      <c r="DA67" s="40"/>
      <c r="DB67" s="40"/>
      <c r="DC67" s="40"/>
      <c r="DD67" s="40"/>
      <c r="DE67" s="40"/>
      <c r="DF67" s="40"/>
      <c r="DG67" s="40"/>
      <c r="DH67" s="40"/>
      <c r="DI67" s="40"/>
      <c r="DJ67" s="40"/>
      <c r="DK67" s="40"/>
      <c r="DL67" s="40"/>
      <c r="DM67" s="40"/>
      <c r="DN67" s="40"/>
      <c r="DO67" s="40"/>
      <c r="DP67" s="40"/>
      <c r="DQ67" s="40"/>
      <c r="DR67" s="40"/>
      <c r="DS67" s="40"/>
      <c r="DT67" s="40"/>
      <c r="DU67" s="40"/>
      <c r="DV67" s="40"/>
      <c r="DW67" s="40"/>
      <c r="DX67" s="40"/>
      <c r="DY67" s="40"/>
      <c r="DZ67" s="40"/>
      <c r="EA67" s="40"/>
      <c r="EB67" s="40"/>
      <c r="EC67" s="40"/>
      <c r="ED67" s="40"/>
      <c r="EE67" s="40"/>
      <c r="EF67" s="40"/>
      <c r="EG67" s="40"/>
      <c r="EH67" s="40"/>
      <c r="EI67" s="40"/>
      <c r="EJ67" s="40"/>
      <c r="EK67" s="40"/>
      <c r="EL67" s="40"/>
      <c r="EM67" s="40"/>
      <c r="EN67" s="40"/>
      <c r="EO67" s="40"/>
      <c r="EP67" s="40"/>
      <c r="EQ67" s="40"/>
      <c r="ER67" s="40"/>
      <c r="ES67" s="40"/>
      <c r="ET67" s="40"/>
      <c r="EU67" s="40"/>
      <c r="EV67" s="40"/>
      <c r="EW67" s="40"/>
      <c r="EX67" s="40"/>
      <c r="EY67" s="40"/>
      <c r="EZ67" s="40"/>
      <c r="FA67" s="40"/>
      <c r="FB67" s="40"/>
      <c r="FC67" s="40"/>
      <c r="FD67" s="40"/>
      <c r="FE67" s="40"/>
      <c r="FF67" s="40"/>
      <c r="FG67" s="40"/>
      <c r="FH67" s="40"/>
      <c r="FI67" s="40"/>
      <c r="FJ67" s="40"/>
      <c r="FK67" s="40"/>
      <c r="FL67" s="40"/>
      <c r="FM67" s="40"/>
      <c r="FN67" s="40"/>
      <c r="FO67" s="40"/>
      <c r="FP67" s="40"/>
      <c r="FQ67" s="40"/>
      <c r="FR67" s="40"/>
      <c r="FS67" s="40"/>
      <c r="FT67" s="40"/>
      <c r="FU67" s="40"/>
      <c r="FV67" s="40"/>
      <c r="FW67" s="40"/>
      <c r="FX67" s="40"/>
      <c r="FY67" s="40"/>
      <c r="FZ67" s="40"/>
      <c r="GA67" s="40"/>
      <c r="GB67" s="40"/>
      <c r="GC67" s="40"/>
      <c r="GD67" s="40"/>
      <c r="GE67" s="40"/>
      <c r="GF67" s="40"/>
      <c r="GG67" s="40"/>
      <c r="GH67" s="40"/>
      <c r="GI67" s="40"/>
      <c r="GJ67" s="40"/>
      <c r="GK67" s="40"/>
      <c r="GL67" s="40"/>
      <c r="GM67" s="40"/>
      <c r="GN67" s="40"/>
      <c r="GO67" s="40"/>
      <c r="GP67" s="40"/>
      <c r="GQ67" s="40"/>
      <c r="GR67" s="40"/>
      <c r="GS67" s="40"/>
      <c r="GT67" s="40"/>
      <c r="GU67" s="40"/>
      <c r="GV67" s="40"/>
      <c r="GW67" s="40"/>
      <c r="GX67" s="40"/>
      <c r="GY67" s="40"/>
      <c r="GZ67" s="40"/>
      <c r="HA67" s="40"/>
      <c r="HB67" s="40"/>
      <c r="HC67" s="40"/>
      <c r="HD67" s="40"/>
      <c r="HE67" s="40"/>
      <c r="HF67" s="40"/>
      <c r="HG67" s="40"/>
      <c r="HH67" s="40"/>
      <c r="HI67" s="40"/>
      <c r="HJ67" s="40"/>
      <c r="HK67" s="40"/>
    </row>
    <row r="68" spans="1:219" s="60" customFormat="1" ht="22.35" customHeight="1" x14ac:dyDescent="0.2">
      <c r="A68" s="74"/>
      <c r="B68" s="95" t="s">
        <v>305</v>
      </c>
      <c r="C68" s="97">
        <f t="shared" si="1"/>
        <v>0</v>
      </c>
      <c r="D68" s="79">
        <v>4</v>
      </c>
      <c r="E68" s="56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  <c r="AI68" s="40"/>
      <c r="AJ68" s="40"/>
      <c r="AK68" s="40"/>
      <c r="AL68" s="40"/>
      <c r="AM68" s="40"/>
      <c r="AN68" s="40"/>
      <c r="AO68" s="40"/>
      <c r="AP68" s="40"/>
      <c r="AQ68" s="40"/>
      <c r="AR68" s="40"/>
      <c r="AS68" s="40"/>
      <c r="AT68" s="40"/>
      <c r="AU68" s="40"/>
      <c r="AV68" s="40"/>
      <c r="AW68" s="40"/>
      <c r="AX68" s="40"/>
      <c r="AY68" s="40"/>
      <c r="AZ68" s="40"/>
      <c r="BA68" s="40"/>
      <c r="BB68" s="40"/>
      <c r="BC68" s="40"/>
      <c r="BD68" s="40"/>
      <c r="BE68" s="40"/>
      <c r="BF68" s="40"/>
      <c r="BG68" s="40"/>
      <c r="BH68" s="40"/>
      <c r="BI68" s="40"/>
      <c r="BJ68" s="40"/>
      <c r="BK68" s="40"/>
      <c r="BL68" s="40"/>
      <c r="BM68" s="40"/>
      <c r="BN68" s="40"/>
      <c r="BO68" s="40"/>
      <c r="BP68" s="40"/>
      <c r="BQ68" s="40"/>
      <c r="BR68" s="40"/>
      <c r="BS68" s="40"/>
      <c r="BT68" s="40"/>
      <c r="BU68" s="40"/>
      <c r="BV68" s="40"/>
      <c r="BW68" s="40"/>
      <c r="BX68" s="40"/>
      <c r="BY68" s="40"/>
      <c r="BZ68" s="40"/>
      <c r="CA68" s="40"/>
      <c r="CB68" s="40"/>
      <c r="CC68" s="40"/>
      <c r="CD68" s="40"/>
      <c r="CE68" s="40"/>
      <c r="CF68" s="40"/>
      <c r="CG68" s="40"/>
      <c r="CH68" s="40"/>
      <c r="CI68" s="40"/>
      <c r="CJ68" s="40"/>
      <c r="CK68" s="40"/>
      <c r="CL68" s="40"/>
      <c r="CM68" s="40"/>
      <c r="CN68" s="40"/>
      <c r="CO68" s="40"/>
      <c r="CP68" s="40"/>
      <c r="CQ68" s="40"/>
      <c r="CR68" s="40"/>
      <c r="CS68" s="40"/>
      <c r="CT68" s="40"/>
      <c r="CU68" s="40"/>
      <c r="CV68" s="40"/>
      <c r="CW68" s="40"/>
      <c r="CX68" s="40"/>
      <c r="CY68" s="40"/>
      <c r="CZ68" s="40"/>
      <c r="DA68" s="40"/>
      <c r="DB68" s="40"/>
      <c r="DC68" s="40"/>
      <c r="DD68" s="40"/>
      <c r="DE68" s="40"/>
      <c r="DF68" s="40"/>
      <c r="DG68" s="40"/>
      <c r="DH68" s="40"/>
      <c r="DI68" s="40"/>
      <c r="DJ68" s="40"/>
      <c r="DK68" s="40"/>
      <c r="DL68" s="40"/>
      <c r="DM68" s="40"/>
      <c r="DN68" s="40"/>
      <c r="DO68" s="40"/>
      <c r="DP68" s="40"/>
      <c r="DQ68" s="40"/>
      <c r="DR68" s="40"/>
      <c r="DS68" s="40"/>
      <c r="DT68" s="40"/>
      <c r="DU68" s="40"/>
      <c r="DV68" s="40"/>
      <c r="DW68" s="40"/>
      <c r="DX68" s="40"/>
      <c r="DY68" s="40"/>
      <c r="DZ68" s="40"/>
      <c r="EA68" s="40"/>
      <c r="EB68" s="40"/>
      <c r="EC68" s="40"/>
      <c r="ED68" s="40"/>
      <c r="EE68" s="40"/>
      <c r="EF68" s="40"/>
      <c r="EG68" s="40"/>
      <c r="EH68" s="40"/>
      <c r="EI68" s="40"/>
      <c r="EJ68" s="40"/>
      <c r="EK68" s="40"/>
      <c r="EL68" s="40"/>
      <c r="EM68" s="40"/>
      <c r="EN68" s="40"/>
      <c r="EO68" s="40"/>
      <c r="EP68" s="40"/>
      <c r="EQ68" s="40"/>
      <c r="ER68" s="40"/>
      <c r="ES68" s="40"/>
      <c r="ET68" s="40"/>
      <c r="EU68" s="40"/>
      <c r="EV68" s="40"/>
      <c r="EW68" s="40"/>
      <c r="EX68" s="40"/>
      <c r="EY68" s="40"/>
      <c r="EZ68" s="40"/>
      <c r="FA68" s="40"/>
      <c r="FB68" s="40"/>
      <c r="FC68" s="40"/>
      <c r="FD68" s="40"/>
      <c r="FE68" s="40"/>
      <c r="FF68" s="40"/>
      <c r="FG68" s="40"/>
      <c r="FH68" s="40"/>
      <c r="FI68" s="40"/>
      <c r="FJ68" s="40"/>
      <c r="FK68" s="40"/>
      <c r="FL68" s="40"/>
      <c r="FM68" s="40"/>
      <c r="FN68" s="40"/>
      <c r="FO68" s="40"/>
      <c r="FP68" s="40"/>
      <c r="FQ68" s="40"/>
      <c r="FR68" s="40"/>
      <c r="FS68" s="40"/>
      <c r="FT68" s="40"/>
      <c r="FU68" s="40"/>
      <c r="FV68" s="40"/>
      <c r="FW68" s="40"/>
      <c r="FX68" s="40"/>
      <c r="FY68" s="40"/>
      <c r="FZ68" s="40"/>
      <c r="GA68" s="40"/>
      <c r="GB68" s="40"/>
      <c r="GC68" s="40"/>
      <c r="GD68" s="40"/>
      <c r="GE68" s="40"/>
      <c r="GF68" s="40"/>
      <c r="GG68" s="40"/>
      <c r="GH68" s="40"/>
      <c r="GI68" s="40"/>
      <c r="GJ68" s="40"/>
      <c r="GK68" s="40"/>
      <c r="GL68" s="40"/>
      <c r="GM68" s="40"/>
      <c r="GN68" s="40"/>
      <c r="GO68" s="40"/>
      <c r="GP68" s="40"/>
      <c r="GQ68" s="40"/>
      <c r="GR68" s="40"/>
      <c r="GS68" s="40"/>
      <c r="GT68" s="40"/>
      <c r="GU68" s="40"/>
      <c r="GV68" s="40"/>
      <c r="GW68" s="40"/>
      <c r="GX68" s="40"/>
      <c r="GY68" s="40"/>
      <c r="GZ68" s="40"/>
      <c r="HA68" s="40"/>
      <c r="HB68" s="40"/>
      <c r="HC68" s="40"/>
      <c r="HD68" s="40"/>
      <c r="HE68" s="40"/>
      <c r="HF68" s="40"/>
      <c r="HG68" s="40"/>
      <c r="HH68" s="40"/>
      <c r="HI68" s="40"/>
      <c r="HJ68" s="40"/>
      <c r="HK68" s="40"/>
    </row>
    <row r="69" spans="1:219" s="60" customFormat="1" ht="22.35" customHeight="1" x14ac:dyDescent="0.2">
      <c r="A69" s="74"/>
      <c r="B69" s="95" t="s">
        <v>306</v>
      </c>
      <c r="C69" s="97">
        <f t="shared" si="1"/>
        <v>0</v>
      </c>
      <c r="D69" s="79">
        <v>2</v>
      </c>
      <c r="E69" s="56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3"/>
      <c r="AE69" s="53"/>
      <c r="AF69" s="53"/>
      <c r="AG69" s="53"/>
      <c r="AH69" s="53"/>
      <c r="AI69" s="40"/>
      <c r="AJ69" s="40"/>
      <c r="AK69" s="40"/>
      <c r="AL69" s="40"/>
      <c r="AM69" s="40"/>
      <c r="AN69" s="40"/>
      <c r="AO69" s="40"/>
      <c r="AP69" s="40"/>
      <c r="AQ69" s="40"/>
      <c r="AR69" s="40"/>
      <c r="AS69" s="40"/>
      <c r="AT69" s="40"/>
      <c r="AU69" s="40"/>
      <c r="AV69" s="40"/>
      <c r="AW69" s="40"/>
      <c r="AX69" s="40"/>
      <c r="AY69" s="40"/>
      <c r="AZ69" s="40"/>
      <c r="BA69" s="40"/>
      <c r="BB69" s="40"/>
      <c r="BC69" s="40"/>
      <c r="BD69" s="40"/>
      <c r="BE69" s="40"/>
      <c r="BF69" s="40"/>
      <c r="BG69" s="40"/>
      <c r="BH69" s="40"/>
      <c r="BI69" s="40"/>
      <c r="BJ69" s="40"/>
      <c r="BK69" s="40"/>
      <c r="BL69" s="40"/>
      <c r="BM69" s="40"/>
      <c r="BN69" s="40"/>
      <c r="BO69" s="40"/>
      <c r="BP69" s="40"/>
      <c r="BQ69" s="40"/>
      <c r="BR69" s="40"/>
      <c r="BS69" s="40"/>
      <c r="BT69" s="40"/>
      <c r="BU69" s="40"/>
      <c r="BV69" s="40"/>
      <c r="BW69" s="40"/>
      <c r="BX69" s="40"/>
      <c r="BY69" s="40"/>
      <c r="BZ69" s="40"/>
      <c r="CA69" s="40"/>
      <c r="CB69" s="40"/>
      <c r="CC69" s="40"/>
      <c r="CD69" s="40"/>
      <c r="CE69" s="40"/>
      <c r="CF69" s="40"/>
      <c r="CG69" s="40"/>
      <c r="CH69" s="40"/>
      <c r="CI69" s="40"/>
      <c r="CJ69" s="40"/>
      <c r="CK69" s="40"/>
      <c r="CL69" s="40"/>
      <c r="CM69" s="40"/>
      <c r="CN69" s="40"/>
      <c r="CO69" s="40"/>
      <c r="CP69" s="40"/>
      <c r="CQ69" s="40"/>
      <c r="CR69" s="40"/>
      <c r="CS69" s="40"/>
      <c r="CT69" s="40"/>
      <c r="CU69" s="40"/>
      <c r="CV69" s="40"/>
      <c r="CW69" s="40"/>
      <c r="CX69" s="40"/>
      <c r="CY69" s="40"/>
      <c r="CZ69" s="40"/>
      <c r="DA69" s="40"/>
      <c r="DB69" s="40"/>
      <c r="DC69" s="40"/>
      <c r="DD69" s="40"/>
      <c r="DE69" s="40"/>
      <c r="DF69" s="40"/>
      <c r="DG69" s="40"/>
      <c r="DH69" s="40"/>
      <c r="DI69" s="40"/>
      <c r="DJ69" s="40"/>
      <c r="DK69" s="40"/>
      <c r="DL69" s="40"/>
      <c r="DM69" s="40"/>
      <c r="DN69" s="40"/>
      <c r="DO69" s="40"/>
      <c r="DP69" s="40"/>
      <c r="DQ69" s="40"/>
      <c r="DR69" s="40"/>
      <c r="DS69" s="40"/>
      <c r="DT69" s="40"/>
      <c r="DU69" s="40"/>
      <c r="DV69" s="40"/>
      <c r="DW69" s="40"/>
      <c r="DX69" s="40"/>
      <c r="DY69" s="40"/>
      <c r="DZ69" s="40"/>
      <c r="EA69" s="40"/>
      <c r="EB69" s="40"/>
      <c r="EC69" s="40"/>
      <c r="ED69" s="40"/>
      <c r="EE69" s="40"/>
      <c r="EF69" s="40"/>
      <c r="EG69" s="40"/>
      <c r="EH69" s="40"/>
      <c r="EI69" s="40"/>
      <c r="EJ69" s="40"/>
      <c r="EK69" s="40"/>
      <c r="EL69" s="40"/>
      <c r="EM69" s="40"/>
      <c r="EN69" s="40"/>
      <c r="EO69" s="40"/>
      <c r="EP69" s="40"/>
      <c r="EQ69" s="40"/>
      <c r="ER69" s="40"/>
      <c r="ES69" s="40"/>
      <c r="ET69" s="40"/>
      <c r="EU69" s="40"/>
      <c r="EV69" s="40"/>
      <c r="EW69" s="40"/>
      <c r="EX69" s="40"/>
      <c r="EY69" s="40"/>
      <c r="EZ69" s="40"/>
      <c r="FA69" s="40"/>
      <c r="FB69" s="40"/>
      <c r="FC69" s="40"/>
      <c r="FD69" s="40"/>
      <c r="FE69" s="40"/>
      <c r="FF69" s="40"/>
      <c r="FG69" s="40"/>
      <c r="FH69" s="40"/>
      <c r="FI69" s="40"/>
      <c r="FJ69" s="40"/>
      <c r="FK69" s="40"/>
      <c r="FL69" s="40"/>
      <c r="FM69" s="40"/>
      <c r="FN69" s="40"/>
      <c r="FO69" s="40"/>
      <c r="FP69" s="40"/>
      <c r="FQ69" s="40"/>
      <c r="FR69" s="40"/>
      <c r="FS69" s="40"/>
      <c r="FT69" s="40"/>
      <c r="FU69" s="40"/>
      <c r="FV69" s="40"/>
      <c r="FW69" s="40"/>
      <c r="FX69" s="40"/>
      <c r="FY69" s="40"/>
      <c r="FZ69" s="40"/>
      <c r="GA69" s="40"/>
      <c r="GB69" s="40"/>
      <c r="GC69" s="40"/>
      <c r="GD69" s="40"/>
      <c r="GE69" s="40"/>
      <c r="GF69" s="40"/>
      <c r="GG69" s="40"/>
      <c r="GH69" s="40"/>
      <c r="GI69" s="40"/>
      <c r="GJ69" s="40"/>
      <c r="GK69" s="40"/>
      <c r="GL69" s="40"/>
      <c r="GM69" s="40"/>
      <c r="GN69" s="40"/>
      <c r="GO69" s="40"/>
      <c r="GP69" s="40"/>
      <c r="GQ69" s="40"/>
      <c r="GR69" s="40"/>
      <c r="GS69" s="40"/>
      <c r="GT69" s="40"/>
      <c r="GU69" s="40"/>
      <c r="GV69" s="40"/>
      <c r="GW69" s="40"/>
      <c r="GX69" s="40"/>
      <c r="GY69" s="40"/>
      <c r="GZ69" s="40"/>
      <c r="HA69" s="40"/>
      <c r="HB69" s="40"/>
      <c r="HC69" s="40"/>
      <c r="HD69" s="40"/>
      <c r="HE69" s="40"/>
      <c r="HF69" s="40"/>
      <c r="HG69" s="40"/>
      <c r="HH69" s="40"/>
      <c r="HI69" s="40"/>
      <c r="HJ69" s="40"/>
      <c r="HK69" s="40"/>
    </row>
    <row r="70" spans="1:219" s="60" customFormat="1" ht="13.5" customHeight="1" x14ac:dyDescent="0.2">
      <c r="A70" s="74"/>
      <c r="B70" s="75"/>
      <c r="C70" s="93"/>
      <c r="D70" s="79"/>
      <c r="E70" s="56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  <c r="AB70" s="53"/>
      <c r="AC70" s="53"/>
      <c r="AD70" s="53"/>
      <c r="AE70" s="53"/>
      <c r="AF70" s="53"/>
      <c r="AG70" s="53"/>
      <c r="AH70" s="53"/>
      <c r="AI70" s="40"/>
      <c r="AJ70" s="40"/>
      <c r="AK70" s="40"/>
      <c r="AL70" s="40"/>
      <c r="AM70" s="40"/>
      <c r="AN70" s="40"/>
      <c r="AO70" s="40"/>
      <c r="AP70" s="40"/>
      <c r="AQ70" s="40"/>
      <c r="AR70" s="40"/>
      <c r="AS70" s="40"/>
      <c r="AT70" s="40"/>
      <c r="AU70" s="40"/>
      <c r="AV70" s="40"/>
      <c r="AW70" s="40"/>
      <c r="AX70" s="40"/>
      <c r="AY70" s="40"/>
      <c r="AZ70" s="40"/>
      <c r="BA70" s="40"/>
      <c r="BB70" s="40"/>
      <c r="BC70" s="40"/>
      <c r="BD70" s="40"/>
      <c r="BE70" s="40"/>
      <c r="BF70" s="40"/>
      <c r="BG70" s="40"/>
      <c r="BH70" s="40"/>
      <c r="BI70" s="40"/>
      <c r="BJ70" s="40"/>
      <c r="BK70" s="40"/>
      <c r="BL70" s="40"/>
      <c r="BM70" s="40"/>
      <c r="BN70" s="40"/>
      <c r="BO70" s="40"/>
      <c r="BP70" s="40"/>
      <c r="BQ70" s="40"/>
      <c r="BR70" s="40"/>
      <c r="BS70" s="40"/>
      <c r="BT70" s="40"/>
      <c r="BU70" s="40"/>
      <c r="BV70" s="40"/>
      <c r="BW70" s="40"/>
      <c r="BX70" s="40"/>
      <c r="BY70" s="40"/>
      <c r="BZ70" s="40"/>
      <c r="CA70" s="40"/>
      <c r="CB70" s="40"/>
      <c r="CC70" s="40"/>
      <c r="CD70" s="40"/>
      <c r="CE70" s="40"/>
      <c r="CF70" s="40"/>
      <c r="CG70" s="40"/>
      <c r="CH70" s="40"/>
      <c r="CI70" s="40"/>
      <c r="CJ70" s="40"/>
      <c r="CK70" s="40"/>
      <c r="CL70" s="40"/>
      <c r="CM70" s="40"/>
      <c r="CN70" s="40"/>
      <c r="CO70" s="40"/>
      <c r="CP70" s="40"/>
      <c r="CQ70" s="40"/>
      <c r="CR70" s="40"/>
      <c r="CS70" s="40"/>
      <c r="CT70" s="40"/>
      <c r="CU70" s="40"/>
      <c r="CV70" s="40"/>
      <c r="CW70" s="40"/>
      <c r="CX70" s="40"/>
      <c r="CY70" s="40"/>
      <c r="CZ70" s="40"/>
      <c r="DA70" s="40"/>
      <c r="DB70" s="40"/>
      <c r="DC70" s="40"/>
      <c r="DD70" s="40"/>
      <c r="DE70" s="40"/>
      <c r="DF70" s="40"/>
      <c r="DG70" s="40"/>
      <c r="DH70" s="40"/>
      <c r="DI70" s="40"/>
      <c r="DJ70" s="40"/>
      <c r="DK70" s="40"/>
      <c r="DL70" s="40"/>
      <c r="DM70" s="40"/>
      <c r="DN70" s="40"/>
      <c r="DO70" s="40"/>
      <c r="DP70" s="40"/>
      <c r="DQ70" s="40"/>
      <c r="DR70" s="40"/>
      <c r="DS70" s="40"/>
      <c r="DT70" s="40"/>
      <c r="DU70" s="40"/>
      <c r="DV70" s="40"/>
      <c r="DW70" s="40"/>
      <c r="DX70" s="40"/>
      <c r="DY70" s="40"/>
      <c r="DZ70" s="40"/>
      <c r="EA70" s="40"/>
      <c r="EB70" s="40"/>
      <c r="EC70" s="40"/>
      <c r="ED70" s="40"/>
      <c r="EE70" s="40"/>
      <c r="EF70" s="40"/>
      <c r="EG70" s="40"/>
      <c r="EH70" s="40"/>
      <c r="EI70" s="40"/>
      <c r="EJ70" s="40"/>
      <c r="EK70" s="40"/>
      <c r="EL70" s="40"/>
      <c r="EM70" s="40"/>
      <c r="EN70" s="40"/>
      <c r="EO70" s="40"/>
      <c r="EP70" s="40"/>
      <c r="EQ70" s="40"/>
      <c r="ER70" s="40"/>
      <c r="ES70" s="40"/>
      <c r="ET70" s="40"/>
      <c r="EU70" s="40"/>
      <c r="EV70" s="40"/>
      <c r="EW70" s="40"/>
      <c r="EX70" s="40"/>
      <c r="EY70" s="40"/>
      <c r="EZ70" s="40"/>
      <c r="FA70" s="40"/>
      <c r="FB70" s="40"/>
      <c r="FC70" s="40"/>
      <c r="FD70" s="40"/>
      <c r="FE70" s="40"/>
      <c r="FF70" s="40"/>
      <c r="FG70" s="40"/>
      <c r="FH70" s="40"/>
      <c r="FI70" s="40"/>
      <c r="FJ70" s="40"/>
      <c r="FK70" s="40"/>
      <c r="FL70" s="40"/>
      <c r="FM70" s="40"/>
      <c r="FN70" s="40"/>
      <c r="FO70" s="40"/>
      <c r="FP70" s="40"/>
      <c r="FQ70" s="40"/>
      <c r="FR70" s="40"/>
      <c r="FS70" s="40"/>
      <c r="FT70" s="40"/>
      <c r="FU70" s="40"/>
      <c r="FV70" s="40"/>
      <c r="FW70" s="40"/>
      <c r="FX70" s="40"/>
      <c r="FY70" s="40"/>
      <c r="FZ70" s="40"/>
      <c r="GA70" s="40"/>
      <c r="GB70" s="40"/>
      <c r="GC70" s="40"/>
      <c r="GD70" s="40"/>
      <c r="GE70" s="40"/>
      <c r="GF70" s="40"/>
      <c r="GG70" s="40"/>
      <c r="GH70" s="40"/>
      <c r="GI70" s="40"/>
      <c r="GJ70" s="40"/>
      <c r="GK70" s="40"/>
      <c r="GL70" s="40"/>
      <c r="GM70" s="40"/>
      <c r="GN70" s="40"/>
      <c r="GO70" s="40"/>
      <c r="GP70" s="40"/>
      <c r="GQ70" s="40"/>
      <c r="GR70" s="40"/>
      <c r="GS70" s="40"/>
      <c r="GT70" s="40"/>
      <c r="GU70" s="40"/>
      <c r="GV70" s="40"/>
      <c r="GW70" s="40"/>
      <c r="GX70" s="40"/>
      <c r="GY70" s="40"/>
      <c r="GZ70" s="40"/>
      <c r="HA70" s="40"/>
      <c r="HB70" s="40"/>
      <c r="HC70" s="40"/>
      <c r="HD70" s="40"/>
      <c r="HE70" s="40"/>
      <c r="HF70" s="40"/>
      <c r="HG70" s="40"/>
      <c r="HH70" s="40"/>
      <c r="HI70" s="40"/>
      <c r="HJ70" s="40"/>
      <c r="HK70" s="40"/>
    </row>
    <row r="71" spans="1:219" s="47" customFormat="1" ht="27.75" customHeight="1" x14ac:dyDescent="0.2">
      <c r="A71" s="125" t="s">
        <v>200</v>
      </c>
      <c r="B71" s="125"/>
      <c r="C71" s="94"/>
      <c r="D71" s="80">
        <f>SUM(D73:D76)</f>
        <v>29</v>
      </c>
      <c r="E71" s="56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  <c r="AA71" s="53"/>
      <c r="AB71" s="53"/>
      <c r="AC71" s="53"/>
      <c r="AD71" s="53"/>
      <c r="AE71" s="53"/>
      <c r="AF71" s="53"/>
      <c r="AG71" s="53"/>
      <c r="AH71" s="53"/>
      <c r="AI71" s="40"/>
      <c r="AJ71" s="40"/>
      <c r="AK71" s="40"/>
      <c r="AL71" s="40"/>
      <c r="AM71" s="40"/>
      <c r="AN71" s="40"/>
      <c r="AO71" s="40"/>
      <c r="AP71" s="40"/>
      <c r="AQ71" s="40"/>
      <c r="AR71" s="40"/>
      <c r="AS71" s="40"/>
      <c r="AT71" s="40"/>
      <c r="AU71" s="40"/>
      <c r="AV71" s="40"/>
      <c r="AW71" s="40"/>
      <c r="AX71" s="40"/>
      <c r="AY71" s="40"/>
      <c r="AZ71" s="40"/>
      <c r="BA71" s="40"/>
      <c r="BB71" s="40"/>
      <c r="BC71" s="40"/>
      <c r="BD71" s="40"/>
      <c r="BE71" s="40"/>
      <c r="BF71" s="40"/>
      <c r="BG71" s="40"/>
      <c r="BH71" s="40"/>
      <c r="BI71" s="40"/>
      <c r="BJ71" s="40"/>
      <c r="BK71" s="40"/>
      <c r="BL71" s="40"/>
      <c r="BM71" s="40"/>
      <c r="BN71" s="40"/>
      <c r="BO71" s="40"/>
      <c r="BP71" s="40"/>
      <c r="BQ71" s="40"/>
      <c r="BR71" s="40"/>
      <c r="BS71" s="40"/>
      <c r="BT71" s="40"/>
      <c r="BU71" s="40"/>
      <c r="BV71" s="40"/>
      <c r="BW71" s="40"/>
      <c r="BX71" s="40"/>
      <c r="BY71" s="40"/>
      <c r="BZ71" s="40"/>
      <c r="CA71" s="40"/>
      <c r="CB71" s="40"/>
      <c r="CC71" s="40"/>
      <c r="CD71" s="40"/>
      <c r="CE71" s="40"/>
      <c r="CF71" s="40"/>
      <c r="CG71" s="40"/>
      <c r="CH71" s="40"/>
      <c r="CI71" s="40"/>
      <c r="CJ71" s="40"/>
      <c r="CK71" s="40"/>
      <c r="CL71" s="40"/>
      <c r="CM71" s="40"/>
      <c r="CN71" s="40"/>
      <c r="CO71" s="40"/>
      <c r="CP71" s="40"/>
      <c r="CQ71" s="40"/>
      <c r="CR71" s="40"/>
      <c r="CS71" s="40"/>
      <c r="CT71" s="40"/>
      <c r="CU71" s="40"/>
      <c r="CV71" s="40"/>
      <c r="CW71" s="40"/>
      <c r="CX71" s="40"/>
      <c r="CY71" s="40"/>
      <c r="CZ71" s="40"/>
      <c r="DA71" s="40"/>
      <c r="DB71" s="40"/>
      <c r="DC71" s="40"/>
      <c r="DD71" s="40"/>
      <c r="DE71" s="40"/>
      <c r="DF71" s="40"/>
      <c r="DG71" s="40"/>
      <c r="DH71" s="40"/>
      <c r="DI71" s="40"/>
      <c r="DJ71" s="40"/>
      <c r="DK71" s="40"/>
      <c r="DL71" s="40"/>
      <c r="DM71" s="40"/>
      <c r="DN71" s="40"/>
      <c r="DO71" s="40"/>
      <c r="DP71" s="40"/>
      <c r="DQ71" s="40"/>
      <c r="DR71" s="40"/>
      <c r="DS71" s="40"/>
      <c r="DT71" s="40"/>
      <c r="DU71" s="40"/>
      <c r="DV71" s="40"/>
      <c r="DW71" s="40"/>
      <c r="DX71" s="40"/>
      <c r="DY71" s="40"/>
      <c r="DZ71" s="40"/>
      <c r="EA71" s="40"/>
      <c r="EB71" s="40"/>
      <c r="EC71" s="40"/>
      <c r="ED71" s="40"/>
      <c r="EE71" s="40"/>
      <c r="EF71" s="40"/>
      <c r="EG71" s="40"/>
      <c r="EH71" s="40"/>
      <c r="EI71" s="40"/>
      <c r="EJ71" s="40"/>
      <c r="EK71" s="40"/>
      <c r="EL71" s="40"/>
      <c r="EM71" s="40"/>
      <c r="EN71" s="40"/>
      <c r="EO71" s="40"/>
      <c r="EP71" s="40"/>
      <c r="EQ71" s="40"/>
      <c r="ER71" s="40"/>
      <c r="ES71" s="40"/>
      <c r="ET71" s="40"/>
      <c r="EU71" s="40"/>
      <c r="EV71" s="40"/>
      <c r="EW71" s="40"/>
      <c r="EX71" s="40"/>
      <c r="EY71" s="40"/>
      <c r="EZ71" s="40"/>
      <c r="FA71" s="40"/>
      <c r="FB71" s="40"/>
      <c r="FC71" s="40"/>
      <c r="FD71" s="40"/>
      <c r="FE71" s="40"/>
      <c r="FF71" s="40"/>
      <c r="FG71" s="40"/>
      <c r="FH71" s="40"/>
      <c r="FI71" s="40"/>
      <c r="FJ71" s="40"/>
      <c r="FK71" s="40"/>
      <c r="FL71" s="40"/>
      <c r="FM71" s="40"/>
      <c r="FN71" s="40"/>
      <c r="FO71" s="40"/>
      <c r="FP71" s="40"/>
      <c r="FQ71" s="40"/>
      <c r="FR71" s="40"/>
      <c r="FS71" s="40"/>
      <c r="FT71" s="40"/>
      <c r="FU71" s="40"/>
      <c r="FV71" s="40"/>
      <c r="FW71" s="40"/>
      <c r="FX71" s="40"/>
      <c r="FY71" s="40"/>
      <c r="FZ71" s="40"/>
      <c r="GA71" s="40"/>
      <c r="GB71" s="40"/>
      <c r="GC71" s="40"/>
      <c r="GD71" s="40"/>
      <c r="GE71" s="40"/>
      <c r="GF71" s="40"/>
      <c r="GG71" s="40"/>
      <c r="GH71" s="40"/>
      <c r="GI71" s="40"/>
      <c r="GJ71" s="40"/>
      <c r="GK71" s="40"/>
      <c r="GL71" s="40"/>
      <c r="GM71" s="40"/>
      <c r="GN71" s="40"/>
      <c r="GO71" s="40"/>
      <c r="GP71" s="40"/>
      <c r="GQ71" s="40"/>
      <c r="GR71" s="40"/>
      <c r="GS71" s="40"/>
      <c r="GT71" s="40"/>
      <c r="GU71" s="40"/>
      <c r="GV71" s="40"/>
      <c r="GW71" s="40"/>
      <c r="GX71" s="40"/>
      <c r="GY71" s="40"/>
      <c r="GZ71" s="40"/>
      <c r="HA71" s="40"/>
      <c r="HB71" s="40"/>
      <c r="HC71" s="40"/>
      <c r="HD71" s="40"/>
      <c r="HE71" s="40"/>
      <c r="HF71" s="40"/>
      <c r="HG71" s="40"/>
      <c r="HH71" s="40"/>
      <c r="HI71" s="40"/>
      <c r="HJ71" s="40"/>
      <c r="HK71" s="40"/>
    </row>
    <row r="72" spans="1:219" s="48" customFormat="1" ht="13.5" customHeight="1" x14ac:dyDescent="0.2">
      <c r="A72" s="74"/>
      <c r="B72" s="81"/>
      <c r="C72" s="93"/>
      <c r="D72" s="79"/>
      <c r="E72" s="55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  <c r="AA72" s="53"/>
      <c r="AB72" s="53"/>
      <c r="AC72" s="53"/>
      <c r="AD72" s="53"/>
      <c r="AE72" s="53"/>
      <c r="AF72" s="53"/>
      <c r="AG72" s="53"/>
      <c r="AH72" s="53"/>
      <c r="AI72" s="40"/>
      <c r="AJ72" s="40"/>
      <c r="AK72" s="40"/>
      <c r="AL72" s="40"/>
      <c r="AM72" s="40"/>
      <c r="AN72" s="40"/>
      <c r="AO72" s="40"/>
      <c r="AP72" s="40"/>
      <c r="AQ72" s="40"/>
      <c r="AR72" s="40"/>
      <c r="AS72" s="40"/>
      <c r="AT72" s="40"/>
      <c r="AU72" s="40"/>
      <c r="AV72" s="40"/>
      <c r="AW72" s="40"/>
      <c r="AX72" s="40"/>
      <c r="AY72" s="40"/>
      <c r="AZ72" s="40"/>
      <c r="BA72" s="40"/>
      <c r="BB72" s="40"/>
      <c r="BC72" s="40"/>
      <c r="BD72" s="40"/>
      <c r="BE72" s="40"/>
      <c r="BF72" s="40"/>
      <c r="BG72" s="40"/>
      <c r="BH72" s="40"/>
      <c r="BI72" s="40"/>
      <c r="BJ72" s="40"/>
      <c r="BK72" s="40"/>
      <c r="BL72" s="40"/>
      <c r="BM72" s="40"/>
      <c r="BN72" s="40"/>
      <c r="BO72" s="40"/>
      <c r="BP72" s="40"/>
      <c r="BQ72" s="40"/>
      <c r="BR72" s="40"/>
      <c r="BS72" s="40"/>
      <c r="BT72" s="40"/>
      <c r="BU72" s="40"/>
      <c r="BV72" s="40"/>
      <c r="BW72" s="40"/>
      <c r="BX72" s="40"/>
      <c r="BY72" s="40"/>
      <c r="BZ72" s="40"/>
      <c r="CA72" s="40"/>
      <c r="CB72" s="40"/>
      <c r="CC72" s="40"/>
      <c r="CD72" s="40"/>
      <c r="CE72" s="40"/>
      <c r="CF72" s="40"/>
      <c r="CG72" s="40"/>
      <c r="CH72" s="40"/>
      <c r="CI72" s="40"/>
      <c r="CJ72" s="40"/>
      <c r="CK72" s="40"/>
      <c r="CL72" s="40"/>
      <c r="CM72" s="40"/>
      <c r="CN72" s="40"/>
      <c r="CO72" s="40"/>
      <c r="CP72" s="40"/>
      <c r="CQ72" s="40"/>
      <c r="CR72" s="40"/>
      <c r="CS72" s="40"/>
      <c r="CT72" s="40"/>
      <c r="CU72" s="40"/>
      <c r="CV72" s="40"/>
      <c r="CW72" s="40"/>
      <c r="CX72" s="40"/>
      <c r="CY72" s="40"/>
      <c r="CZ72" s="40"/>
      <c r="DA72" s="40"/>
      <c r="DB72" s="40"/>
      <c r="DC72" s="40"/>
      <c r="DD72" s="40"/>
      <c r="DE72" s="40"/>
      <c r="DF72" s="40"/>
      <c r="DG72" s="40"/>
      <c r="DH72" s="40"/>
      <c r="DI72" s="40"/>
      <c r="DJ72" s="40"/>
      <c r="DK72" s="40"/>
      <c r="DL72" s="40"/>
      <c r="DM72" s="40"/>
      <c r="DN72" s="40"/>
      <c r="DO72" s="40"/>
      <c r="DP72" s="40"/>
      <c r="DQ72" s="40"/>
      <c r="DR72" s="40"/>
      <c r="DS72" s="40"/>
      <c r="DT72" s="40"/>
      <c r="DU72" s="40"/>
      <c r="DV72" s="40"/>
      <c r="DW72" s="40"/>
      <c r="DX72" s="40"/>
      <c r="DY72" s="40"/>
      <c r="DZ72" s="40"/>
      <c r="EA72" s="40"/>
      <c r="EB72" s="40"/>
      <c r="EC72" s="40"/>
      <c r="ED72" s="40"/>
      <c r="EE72" s="40"/>
      <c r="EF72" s="40"/>
      <c r="EG72" s="40"/>
      <c r="EH72" s="40"/>
      <c r="EI72" s="40"/>
      <c r="EJ72" s="40"/>
      <c r="EK72" s="40"/>
      <c r="EL72" s="40"/>
      <c r="EM72" s="40"/>
      <c r="EN72" s="40"/>
      <c r="EO72" s="40"/>
      <c r="EP72" s="40"/>
      <c r="EQ72" s="40"/>
      <c r="ER72" s="40"/>
      <c r="ES72" s="40"/>
      <c r="ET72" s="40"/>
      <c r="EU72" s="40"/>
      <c r="EV72" s="40"/>
      <c r="EW72" s="40"/>
      <c r="EX72" s="40"/>
      <c r="EY72" s="40"/>
      <c r="EZ72" s="40"/>
      <c r="FA72" s="40"/>
      <c r="FB72" s="40"/>
      <c r="FC72" s="40"/>
      <c r="FD72" s="40"/>
      <c r="FE72" s="40"/>
      <c r="FF72" s="40"/>
      <c r="FG72" s="40"/>
      <c r="FH72" s="40"/>
      <c r="FI72" s="40"/>
      <c r="FJ72" s="40"/>
      <c r="FK72" s="40"/>
      <c r="FL72" s="40"/>
      <c r="FM72" s="40"/>
      <c r="FN72" s="40"/>
      <c r="FO72" s="40"/>
      <c r="FP72" s="40"/>
      <c r="FQ72" s="40"/>
      <c r="FR72" s="40"/>
      <c r="FS72" s="40"/>
      <c r="FT72" s="40"/>
      <c r="FU72" s="40"/>
      <c r="FV72" s="40"/>
      <c r="FW72" s="40"/>
      <c r="FX72" s="40"/>
      <c r="FY72" s="40"/>
      <c r="FZ72" s="40"/>
      <c r="GA72" s="40"/>
      <c r="GB72" s="40"/>
      <c r="GC72" s="40"/>
      <c r="GD72" s="40"/>
      <c r="GE72" s="40"/>
      <c r="GF72" s="40"/>
      <c r="GG72" s="40"/>
      <c r="GH72" s="40"/>
      <c r="GI72" s="40"/>
      <c r="GJ72" s="40"/>
      <c r="GK72" s="40"/>
      <c r="GL72" s="40"/>
      <c r="GM72" s="40"/>
      <c r="GN72" s="40"/>
      <c r="GO72" s="40"/>
      <c r="GP72" s="40"/>
      <c r="GQ72" s="40"/>
      <c r="GR72" s="40"/>
      <c r="GS72" s="40"/>
      <c r="GT72" s="40"/>
      <c r="GU72" s="40"/>
      <c r="GV72" s="40"/>
      <c r="GW72" s="40"/>
      <c r="GX72" s="40"/>
      <c r="GY72" s="40"/>
      <c r="GZ72" s="40"/>
      <c r="HA72" s="40"/>
      <c r="HB72" s="40"/>
      <c r="HC72" s="40"/>
      <c r="HD72" s="40"/>
      <c r="HE72" s="40"/>
      <c r="HF72" s="40"/>
      <c r="HG72" s="40"/>
      <c r="HH72" s="40"/>
      <c r="HI72" s="40"/>
      <c r="HJ72" s="40"/>
      <c r="HK72" s="40"/>
    </row>
    <row r="73" spans="1:219" s="47" customFormat="1" ht="23.25" customHeight="1" x14ac:dyDescent="0.2">
      <c r="A73" s="74"/>
      <c r="B73" s="95" t="s">
        <v>307</v>
      </c>
      <c r="C73" s="93"/>
      <c r="D73" s="79">
        <v>22</v>
      </c>
      <c r="E73" s="56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  <c r="AA73" s="53"/>
      <c r="AB73" s="53"/>
      <c r="AC73" s="53"/>
      <c r="AD73" s="53"/>
      <c r="AE73" s="53"/>
      <c r="AF73" s="53"/>
      <c r="AG73" s="53"/>
      <c r="AH73" s="53"/>
      <c r="AI73" s="40"/>
      <c r="AJ73" s="40"/>
      <c r="AK73" s="40"/>
      <c r="AL73" s="40"/>
      <c r="AM73" s="40"/>
      <c r="AN73" s="40"/>
      <c r="AO73" s="40"/>
      <c r="AP73" s="40"/>
      <c r="AQ73" s="40"/>
      <c r="AR73" s="40"/>
      <c r="AS73" s="40"/>
      <c r="AT73" s="40"/>
      <c r="AU73" s="40"/>
      <c r="AV73" s="40"/>
      <c r="AW73" s="40"/>
      <c r="AX73" s="40"/>
      <c r="AY73" s="40"/>
      <c r="AZ73" s="40"/>
      <c r="BA73" s="40"/>
      <c r="BB73" s="40"/>
      <c r="BC73" s="40"/>
      <c r="BD73" s="40"/>
      <c r="BE73" s="40"/>
      <c r="BF73" s="40"/>
      <c r="BG73" s="40"/>
      <c r="BH73" s="40"/>
      <c r="BI73" s="40"/>
      <c r="BJ73" s="40"/>
      <c r="BK73" s="40"/>
      <c r="BL73" s="40"/>
      <c r="BM73" s="40"/>
      <c r="BN73" s="40"/>
      <c r="BO73" s="40"/>
      <c r="BP73" s="40"/>
      <c r="BQ73" s="40"/>
      <c r="BR73" s="40"/>
      <c r="BS73" s="40"/>
      <c r="BT73" s="40"/>
      <c r="BU73" s="40"/>
      <c r="BV73" s="40"/>
      <c r="BW73" s="40"/>
      <c r="BX73" s="40"/>
      <c r="BY73" s="40"/>
      <c r="BZ73" s="40"/>
      <c r="CA73" s="40"/>
      <c r="CB73" s="40"/>
      <c r="CC73" s="40"/>
      <c r="CD73" s="40"/>
      <c r="CE73" s="40"/>
      <c r="CF73" s="40"/>
      <c r="CG73" s="40"/>
      <c r="CH73" s="40"/>
      <c r="CI73" s="40"/>
      <c r="CJ73" s="40"/>
      <c r="CK73" s="40"/>
      <c r="CL73" s="40"/>
      <c r="CM73" s="40"/>
      <c r="CN73" s="40"/>
      <c r="CO73" s="40"/>
      <c r="CP73" s="40"/>
      <c r="CQ73" s="40"/>
      <c r="CR73" s="40"/>
      <c r="CS73" s="40"/>
      <c r="CT73" s="40"/>
      <c r="CU73" s="40"/>
      <c r="CV73" s="40"/>
      <c r="CW73" s="40"/>
      <c r="CX73" s="40"/>
      <c r="CY73" s="40"/>
      <c r="CZ73" s="40"/>
      <c r="DA73" s="40"/>
      <c r="DB73" s="40"/>
      <c r="DC73" s="40"/>
      <c r="DD73" s="40"/>
      <c r="DE73" s="40"/>
      <c r="DF73" s="40"/>
      <c r="DG73" s="40"/>
      <c r="DH73" s="40"/>
      <c r="DI73" s="40"/>
      <c r="DJ73" s="40"/>
      <c r="DK73" s="40"/>
      <c r="DL73" s="40"/>
      <c r="DM73" s="40"/>
      <c r="DN73" s="40"/>
      <c r="DO73" s="40"/>
      <c r="DP73" s="40"/>
      <c r="DQ73" s="40"/>
      <c r="DR73" s="40"/>
      <c r="DS73" s="40"/>
      <c r="DT73" s="40"/>
      <c r="DU73" s="40"/>
      <c r="DV73" s="40"/>
      <c r="DW73" s="40"/>
      <c r="DX73" s="40"/>
      <c r="DY73" s="40"/>
      <c r="DZ73" s="40"/>
      <c r="EA73" s="40"/>
      <c r="EB73" s="40"/>
      <c r="EC73" s="40"/>
      <c r="ED73" s="40"/>
      <c r="EE73" s="40"/>
      <c r="EF73" s="40"/>
      <c r="EG73" s="40"/>
      <c r="EH73" s="40"/>
      <c r="EI73" s="40"/>
      <c r="EJ73" s="40"/>
      <c r="EK73" s="40"/>
      <c r="EL73" s="40"/>
      <c r="EM73" s="40"/>
      <c r="EN73" s="40"/>
      <c r="EO73" s="40"/>
      <c r="EP73" s="40"/>
      <c r="EQ73" s="40"/>
      <c r="ER73" s="40"/>
      <c r="ES73" s="40"/>
      <c r="ET73" s="40"/>
      <c r="EU73" s="40"/>
      <c r="EV73" s="40"/>
      <c r="EW73" s="40"/>
      <c r="EX73" s="40"/>
      <c r="EY73" s="40"/>
      <c r="EZ73" s="40"/>
      <c r="FA73" s="40"/>
      <c r="FB73" s="40"/>
      <c r="FC73" s="40"/>
      <c r="FD73" s="40"/>
      <c r="FE73" s="40"/>
      <c r="FF73" s="40"/>
      <c r="FG73" s="40"/>
      <c r="FH73" s="40"/>
      <c r="FI73" s="40"/>
      <c r="FJ73" s="40"/>
      <c r="FK73" s="40"/>
      <c r="FL73" s="40"/>
      <c r="FM73" s="40"/>
      <c r="FN73" s="40"/>
      <c r="FO73" s="40"/>
      <c r="FP73" s="40"/>
      <c r="FQ73" s="40"/>
      <c r="FR73" s="40"/>
      <c r="FS73" s="40"/>
      <c r="FT73" s="40"/>
      <c r="FU73" s="40"/>
      <c r="FV73" s="40"/>
      <c r="FW73" s="40"/>
      <c r="FX73" s="40"/>
      <c r="FY73" s="40"/>
      <c r="FZ73" s="40"/>
      <c r="GA73" s="40"/>
      <c r="GB73" s="40"/>
      <c r="GC73" s="40"/>
      <c r="GD73" s="40"/>
      <c r="GE73" s="40"/>
      <c r="GF73" s="40"/>
      <c r="GG73" s="40"/>
      <c r="GH73" s="40"/>
      <c r="GI73" s="40"/>
      <c r="GJ73" s="40"/>
      <c r="GK73" s="40"/>
      <c r="GL73" s="40"/>
      <c r="GM73" s="40"/>
      <c r="GN73" s="40"/>
      <c r="GO73" s="40"/>
      <c r="GP73" s="40"/>
      <c r="GQ73" s="40"/>
      <c r="GR73" s="40"/>
      <c r="GS73" s="40"/>
      <c r="GT73" s="40"/>
      <c r="GU73" s="40"/>
      <c r="GV73" s="40"/>
      <c r="GW73" s="40"/>
      <c r="GX73" s="40"/>
      <c r="GY73" s="40"/>
      <c r="GZ73" s="40"/>
      <c r="HA73" s="40"/>
      <c r="HB73" s="40"/>
      <c r="HC73" s="40"/>
      <c r="HD73" s="40"/>
      <c r="HE73" s="40"/>
      <c r="HF73" s="40"/>
      <c r="HG73" s="40"/>
      <c r="HH73" s="40"/>
      <c r="HI73" s="40"/>
      <c r="HJ73" s="40"/>
      <c r="HK73" s="40"/>
    </row>
    <row r="74" spans="1:219" s="47" customFormat="1" ht="20.100000000000001" customHeight="1" x14ac:dyDescent="0.2">
      <c r="A74" s="74"/>
      <c r="B74" s="95" t="s">
        <v>283</v>
      </c>
      <c r="C74" s="93"/>
      <c r="D74" s="79">
        <v>3</v>
      </c>
      <c r="E74" s="56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53"/>
      <c r="AB74" s="53"/>
      <c r="AC74" s="53"/>
      <c r="AD74" s="53"/>
      <c r="AE74" s="53"/>
      <c r="AF74" s="53"/>
      <c r="AG74" s="53"/>
      <c r="AH74" s="53"/>
      <c r="AI74" s="40"/>
      <c r="AJ74" s="40"/>
      <c r="AK74" s="40"/>
      <c r="AL74" s="40"/>
      <c r="AM74" s="40"/>
      <c r="AN74" s="40"/>
      <c r="AO74" s="40"/>
      <c r="AP74" s="40"/>
      <c r="AQ74" s="40"/>
      <c r="AR74" s="40"/>
      <c r="AS74" s="40"/>
      <c r="AT74" s="40"/>
      <c r="AU74" s="40"/>
      <c r="AV74" s="40"/>
      <c r="AW74" s="40"/>
      <c r="AX74" s="40"/>
      <c r="AY74" s="40"/>
      <c r="AZ74" s="40"/>
      <c r="BA74" s="40"/>
      <c r="BB74" s="40"/>
      <c r="BC74" s="40"/>
      <c r="BD74" s="40"/>
      <c r="BE74" s="40"/>
      <c r="BF74" s="40"/>
      <c r="BG74" s="40"/>
      <c r="BH74" s="40"/>
      <c r="BI74" s="40"/>
      <c r="BJ74" s="40"/>
      <c r="BK74" s="40"/>
      <c r="BL74" s="40"/>
      <c r="BM74" s="40"/>
      <c r="BN74" s="40"/>
      <c r="BO74" s="40"/>
      <c r="BP74" s="40"/>
      <c r="BQ74" s="40"/>
      <c r="BR74" s="40"/>
      <c r="BS74" s="40"/>
      <c r="BT74" s="40"/>
      <c r="BU74" s="40"/>
      <c r="BV74" s="40"/>
      <c r="BW74" s="40"/>
      <c r="BX74" s="40"/>
      <c r="BY74" s="40"/>
      <c r="BZ74" s="40"/>
      <c r="CA74" s="40"/>
      <c r="CB74" s="40"/>
      <c r="CC74" s="40"/>
      <c r="CD74" s="40"/>
      <c r="CE74" s="40"/>
      <c r="CF74" s="40"/>
      <c r="CG74" s="40"/>
      <c r="CH74" s="40"/>
      <c r="CI74" s="40"/>
      <c r="CJ74" s="40"/>
      <c r="CK74" s="40"/>
      <c r="CL74" s="40"/>
      <c r="CM74" s="40"/>
      <c r="CN74" s="40"/>
      <c r="CO74" s="40"/>
      <c r="CP74" s="40"/>
      <c r="CQ74" s="40"/>
      <c r="CR74" s="40"/>
      <c r="CS74" s="40"/>
      <c r="CT74" s="40"/>
      <c r="CU74" s="40"/>
      <c r="CV74" s="40"/>
      <c r="CW74" s="40"/>
      <c r="CX74" s="40"/>
      <c r="CY74" s="40"/>
      <c r="CZ74" s="40"/>
      <c r="DA74" s="40"/>
      <c r="DB74" s="40"/>
      <c r="DC74" s="40"/>
      <c r="DD74" s="40"/>
      <c r="DE74" s="40"/>
      <c r="DF74" s="40"/>
      <c r="DG74" s="40"/>
      <c r="DH74" s="40"/>
      <c r="DI74" s="40"/>
      <c r="DJ74" s="40"/>
      <c r="DK74" s="40"/>
      <c r="DL74" s="40"/>
      <c r="DM74" s="40"/>
      <c r="DN74" s="40"/>
      <c r="DO74" s="40"/>
      <c r="DP74" s="40"/>
      <c r="DQ74" s="40"/>
      <c r="DR74" s="40"/>
      <c r="DS74" s="40"/>
      <c r="DT74" s="40"/>
      <c r="DU74" s="40"/>
      <c r="DV74" s="40"/>
      <c r="DW74" s="40"/>
      <c r="DX74" s="40"/>
      <c r="DY74" s="40"/>
      <c r="DZ74" s="40"/>
      <c r="EA74" s="40"/>
      <c r="EB74" s="40"/>
      <c r="EC74" s="40"/>
      <c r="ED74" s="40"/>
      <c r="EE74" s="40"/>
      <c r="EF74" s="40"/>
      <c r="EG74" s="40"/>
      <c r="EH74" s="40"/>
      <c r="EI74" s="40"/>
      <c r="EJ74" s="40"/>
      <c r="EK74" s="40"/>
      <c r="EL74" s="40"/>
      <c r="EM74" s="40"/>
      <c r="EN74" s="40"/>
      <c r="EO74" s="40"/>
      <c r="EP74" s="40"/>
      <c r="EQ74" s="40"/>
      <c r="ER74" s="40"/>
      <c r="ES74" s="40"/>
      <c r="ET74" s="40"/>
      <c r="EU74" s="40"/>
      <c r="EV74" s="40"/>
      <c r="EW74" s="40"/>
      <c r="EX74" s="40"/>
      <c r="EY74" s="40"/>
      <c r="EZ74" s="40"/>
      <c r="FA74" s="40"/>
      <c r="FB74" s="40"/>
      <c r="FC74" s="40"/>
      <c r="FD74" s="40"/>
      <c r="FE74" s="40"/>
      <c r="FF74" s="40"/>
      <c r="FG74" s="40"/>
      <c r="FH74" s="40"/>
      <c r="FI74" s="40"/>
      <c r="FJ74" s="40"/>
      <c r="FK74" s="40"/>
      <c r="FL74" s="40"/>
      <c r="FM74" s="40"/>
      <c r="FN74" s="40"/>
      <c r="FO74" s="40"/>
      <c r="FP74" s="40"/>
      <c r="FQ74" s="40"/>
      <c r="FR74" s="40"/>
      <c r="FS74" s="40"/>
      <c r="FT74" s="40"/>
      <c r="FU74" s="40"/>
      <c r="FV74" s="40"/>
      <c r="FW74" s="40"/>
      <c r="FX74" s="40"/>
      <c r="FY74" s="40"/>
      <c r="FZ74" s="40"/>
      <c r="GA74" s="40"/>
      <c r="GB74" s="40"/>
      <c r="GC74" s="40"/>
      <c r="GD74" s="40"/>
      <c r="GE74" s="40"/>
      <c r="GF74" s="40"/>
      <c r="GG74" s="40"/>
      <c r="GH74" s="40"/>
      <c r="GI74" s="40"/>
      <c r="GJ74" s="40"/>
      <c r="GK74" s="40"/>
      <c r="GL74" s="40"/>
      <c r="GM74" s="40"/>
      <c r="GN74" s="40"/>
      <c r="GO74" s="40"/>
      <c r="GP74" s="40"/>
      <c r="GQ74" s="40"/>
      <c r="GR74" s="40"/>
      <c r="GS74" s="40"/>
      <c r="GT74" s="40"/>
      <c r="GU74" s="40"/>
      <c r="GV74" s="40"/>
      <c r="GW74" s="40"/>
      <c r="GX74" s="40"/>
      <c r="GY74" s="40"/>
      <c r="GZ74" s="40"/>
      <c r="HA74" s="40"/>
      <c r="HB74" s="40"/>
      <c r="HC74" s="40"/>
      <c r="HD74" s="40"/>
      <c r="HE74" s="40"/>
      <c r="HF74" s="40"/>
      <c r="HG74" s="40"/>
      <c r="HH74" s="40"/>
      <c r="HI74" s="40"/>
      <c r="HJ74" s="40"/>
      <c r="HK74" s="40"/>
    </row>
    <row r="75" spans="1:219" s="47" customFormat="1" ht="19.5" customHeight="1" x14ac:dyDescent="0.2">
      <c r="A75" s="74"/>
      <c r="B75" s="95" t="s">
        <v>308</v>
      </c>
      <c r="C75" s="93"/>
      <c r="D75" s="79">
        <v>1</v>
      </c>
      <c r="E75" s="56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3"/>
      <c r="AE75" s="53"/>
      <c r="AF75" s="53"/>
      <c r="AG75" s="53"/>
      <c r="AH75" s="53"/>
      <c r="AI75" s="40"/>
      <c r="AJ75" s="40"/>
      <c r="AK75" s="40"/>
      <c r="AL75" s="40"/>
      <c r="AM75" s="40"/>
      <c r="AN75" s="40"/>
      <c r="AO75" s="40"/>
      <c r="AP75" s="40"/>
      <c r="AQ75" s="40"/>
      <c r="AR75" s="40"/>
      <c r="AS75" s="40"/>
      <c r="AT75" s="40"/>
      <c r="AU75" s="40"/>
      <c r="AV75" s="40"/>
      <c r="AW75" s="40"/>
      <c r="AX75" s="40"/>
      <c r="AY75" s="40"/>
      <c r="AZ75" s="40"/>
      <c r="BA75" s="40"/>
      <c r="BB75" s="40"/>
      <c r="BC75" s="40"/>
      <c r="BD75" s="40"/>
      <c r="BE75" s="40"/>
      <c r="BF75" s="40"/>
      <c r="BG75" s="40"/>
      <c r="BH75" s="40"/>
      <c r="BI75" s="40"/>
      <c r="BJ75" s="40"/>
      <c r="BK75" s="40"/>
      <c r="BL75" s="40"/>
      <c r="BM75" s="40"/>
      <c r="BN75" s="40"/>
      <c r="BO75" s="40"/>
      <c r="BP75" s="40"/>
      <c r="BQ75" s="40"/>
      <c r="BR75" s="40"/>
      <c r="BS75" s="40"/>
      <c r="BT75" s="40"/>
      <c r="BU75" s="40"/>
      <c r="BV75" s="40"/>
      <c r="BW75" s="40"/>
      <c r="BX75" s="40"/>
      <c r="BY75" s="40"/>
      <c r="BZ75" s="40"/>
      <c r="CA75" s="40"/>
      <c r="CB75" s="40"/>
      <c r="CC75" s="40"/>
      <c r="CD75" s="40"/>
      <c r="CE75" s="40"/>
      <c r="CF75" s="40"/>
      <c r="CG75" s="40"/>
      <c r="CH75" s="40"/>
      <c r="CI75" s="40"/>
      <c r="CJ75" s="40"/>
      <c r="CK75" s="40"/>
      <c r="CL75" s="40"/>
      <c r="CM75" s="40"/>
      <c r="CN75" s="40"/>
      <c r="CO75" s="40"/>
      <c r="CP75" s="40"/>
      <c r="CQ75" s="40"/>
      <c r="CR75" s="40"/>
      <c r="CS75" s="40"/>
      <c r="CT75" s="40"/>
      <c r="CU75" s="40"/>
      <c r="CV75" s="40"/>
      <c r="CW75" s="40"/>
      <c r="CX75" s="40"/>
      <c r="CY75" s="40"/>
      <c r="CZ75" s="40"/>
      <c r="DA75" s="40"/>
      <c r="DB75" s="40"/>
      <c r="DC75" s="40"/>
      <c r="DD75" s="40"/>
      <c r="DE75" s="40"/>
      <c r="DF75" s="40"/>
      <c r="DG75" s="40"/>
      <c r="DH75" s="40"/>
      <c r="DI75" s="40"/>
      <c r="DJ75" s="40"/>
      <c r="DK75" s="40"/>
      <c r="DL75" s="40"/>
      <c r="DM75" s="40"/>
      <c r="DN75" s="40"/>
      <c r="DO75" s="40"/>
      <c r="DP75" s="40"/>
      <c r="DQ75" s="40"/>
      <c r="DR75" s="40"/>
      <c r="DS75" s="40"/>
      <c r="DT75" s="40"/>
      <c r="DU75" s="40"/>
      <c r="DV75" s="40"/>
      <c r="DW75" s="40"/>
      <c r="DX75" s="40"/>
      <c r="DY75" s="40"/>
      <c r="DZ75" s="40"/>
      <c r="EA75" s="40"/>
      <c r="EB75" s="40"/>
      <c r="EC75" s="40"/>
      <c r="ED75" s="40"/>
      <c r="EE75" s="40"/>
      <c r="EF75" s="40"/>
      <c r="EG75" s="40"/>
      <c r="EH75" s="40"/>
      <c r="EI75" s="40"/>
      <c r="EJ75" s="40"/>
      <c r="EK75" s="40"/>
      <c r="EL75" s="40"/>
      <c r="EM75" s="40"/>
      <c r="EN75" s="40"/>
      <c r="EO75" s="40"/>
      <c r="EP75" s="40"/>
      <c r="EQ75" s="40"/>
      <c r="ER75" s="40"/>
      <c r="ES75" s="40"/>
      <c r="ET75" s="40"/>
      <c r="EU75" s="40"/>
      <c r="EV75" s="40"/>
      <c r="EW75" s="40"/>
      <c r="EX75" s="40"/>
      <c r="EY75" s="40"/>
      <c r="EZ75" s="40"/>
      <c r="FA75" s="40"/>
      <c r="FB75" s="40"/>
      <c r="FC75" s="40"/>
      <c r="FD75" s="40"/>
      <c r="FE75" s="40"/>
      <c r="FF75" s="40"/>
      <c r="FG75" s="40"/>
      <c r="FH75" s="40"/>
      <c r="FI75" s="40"/>
      <c r="FJ75" s="40"/>
      <c r="FK75" s="40"/>
      <c r="FL75" s="40"/>
      <c r="FM75" s="40"/>
      <c r="FN75" s="40"/>
      <c r="FO75" s="40"/>
      <c r="FP75" s="40"/>
      <c r="FQ75" s="40"/>
      <c r="FR75" s="40"/>
      <c r="FS75" s="40"/>
      <c r="FT75" s="40"/>
      <c r="FU75" s="40"/>
      <c r="FV75" s="40"/>
      <c r="FW75" s="40"/>
      <c r="FX75" s="40"/>
      <c r="FY75" s="40"/>
      <c r="FZ75" s="40"/>
      <c r="GA75" s="40"/>
      <c r="GB75" s="40"/>
      <c r="GC75" s="40"/>
      <c r="GD75" s="40"/>
      <c r="GE75" s="40"/>
      <c r="GF75" s="40"/>
      <c r="GG75" s="40"/>
      <c r="GH75" s="40"/>
      <c r="GI75" s="40"/>
      <c r="GJ75" s="40"/>
      <c r="GK75" s="40"/>
      <c r="GL75" s="40"/>
      <c r="GM75" s="40"/>
      <c r="GN75" s="40"/>
      <c r="GO75" s="40"/>
      <c r="GP75" s="40"/>
      <c r="GQ75" s="40"/>
      <c r="GR75" s="40"/>
      <c r="GS75" s="40"/>
      <c r="GT75" s="40"/>
      <c r="GU75" s="40"/>
      <c r="GV75" s="40"/>
      <c r="GW75" s="40"/>
      <c r="GX75" s="40"/>
      <c r="GY75" s="40"/>
      <c r="GZ75" s="40"/>
      <c r="HA75" s="40"/>
      <c r="HB75" s="40"/>
      <c r="HC75" s="40"/>
      <c r="HD75" s="40"/>
      <c r="HE75" s="40"/>
      <c r="HF75" s="40"/>
      <c r="HG75" s="40"/>
      <c r="HH75" s="40"/>
      <c r="HI75" s="40"/>
      <c r="HJ75" s="40"/>
      <c r="HK75" s="40"/>
    </row>
    <row r="76" spans="1:219" s="47" customFormat="1" ht="19.5" customHeight="1" x14ac:dyDescent="0.2">
      <c r="A76" s="82"/>
      <c r="B76" s="95" t="s">
        <v>309</v>
      </c>
      <c r="C76" s="71"/>
      <c r="D76" s="79">
        <v>3</v>
      </c>
      <c r="E76" s="56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  <c r="AB76" s="53"/>
      <c r="AC76" s="53"/>
      <c r="AD76" s="53"/>
      <c r="AE76" s="53"/>
      <c r="AF76" s="53"/>
      <c r="AG76" s="53"/>
      <c r="AH76" s="53"/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  <c r="BD76" s="40"/>
      <c r="BE76" s="40"/>
      <c r="BF76" s="40"/>
      <c r="BG76" s="40"/>
      <c r="BH76" s="40"/>
      <c r="BI76" s="40"/>
      <c r="BJ76" s="40"/>
      <c r="BK76" s="40"/>
      <c r="BL76" s="40"/>
      <c r="BM76" s="40"/>
      <c r="BN76" s="40"/>
      <c r="BO76" s="40"/>
      <c r="BP76" s="40"/>
      <c r="BQ76" s="40"/>
      <c r="BR76" s="40"/>
      <c r="BS76" s="40"/>
      <c r="BT76" s="40"/>
      <c r="BU76" s="40"/>
      <c r="BV76" s="40"/>
      <c r="BW76" s="40"/>
      <c r="BX76" s="40"/>
      <c r="BY76" s="40"/>
      <c r="BZ76" s="40"/>
      <c r="CA76" s="40"/>
      <c r="CB76" s="40"/>
      <c r="CC76" s="40"/>
      <c r="CD76" s="40"/>
      <c r="CE76" s="40"/>
      <c r="CF76" s="40"/>
      <c r="CG76" s="40"/>
      <c r="CH76" s="40"/>
      <c r="CI76" s="40"/>
      <c r="CJ76" s="40"/>
      <c r="CK76" s="40"/>
      <c r="CL76" s="40"/>
      <c r="CM76" s="40"/>
      <c r="CN76" s="40"/>
      <c r="CO76" s="40"/>
      <c r="CP76" s="40"/>
      <c r="CQ76" s="40"/>
      <c r="CR76" s="40"/>
      <c r="CS76" s="40"/>
      <c r="CT76" s="40"/>
      <c r="CU76" s="40"/>
      <c r="CV76" s="40"/>
      <c r="CW76" s="40"/>
      <c r="CX76" s="40"/>
      <c r="CY76" s="40"/>
      <c r="CZ76" s="40"/>
      <c r="DA76" s="40"/>
      <c r="DB76" s="40"/>
      <c r="DC76" s="40"/>
      <c r="DD76" s="40"/>
      <c r="DE76" s="40"/>
      <c r="DF76" s="40"/>
      <c r="DG76" s="40"/>
      <c r="DH76" s="40"/>
      <c r="DI76" s="40"/>
      <c r="DJ76" s="40"/>
      <c r="DK76" s="40"/>
      <c r="DL76" s="40"/>
      <c r="DM76" s="40"/>
      <c r="DN76" s="40"/>
      <c r="DO76" s="40"/>
      <c r="DP76" s="40"/>
      <c r="DQ76" s="40"/>
      <c r="DR76" s="40"/>
      <c r="DS76" s="40"/>
      <c r="DT76" s="40"/>
      <c r="DU76" s="40"/>
      <c r="DV76" s="40"/>
      <c r="DW76" s="40"/>
      <c r="DX76" s="40"/>
      <c r="DY76" s="40"/>
      <c r="DZ76" s="40"/>
      <c r="EA76" s="40"/>
      <c r="EB76" s="40"/>
      <c r="EC76" s="40"/>
      <c r="ED76" s="40"/>
      <c r="EE76" s="40"/>
      <c r="EF76" s="40"/>
      <c r="EG76" s="40"/>
      <c r="EH76" s="40"/>
      <c r="EI76" s="40"/>
      <c r="EJ76" s="40"/>
      <c r="EK76" s="40"/>
      <c r="EL76" s="40"/>
      <c r="EM76" s="40"/>
      <c r="EN76" s="40"/>
      <c r="EO76" s="40"/>
      <c r="EP76" s="40"/>
      <c r="EQ76" s="40"/>
      <c r="ER76" s="40"/>
      <c r="ES76" s="40"/>
      <c r="ET76" s="40"/>
      <c r="EU76" s="40"/>
      <c r="EV76" s="40"/>
      <c r="EW76" s="40"/>
      <c r="EX76" s="40"/>
      <c r="EY76" s="40"/>
      <c r="EZ76" s="40"/>
      <c r="FA76" s="40"/>
      <c r="FB76" s="40"/>
      <c r="FC76" s="40"/>
      <c r="FD76" s="40"/>
      <c r="FE76" s="40"/>
      <c r="FF76" s="40"/>
      <c r="FG76" s="40"/>
      <c r="FH76" s="40"/>
      <c r="FI76" s="40"/>
      <c r="FJ76" s="40"/>
      <c r="FK76" s="40"/>
      <c r="FL76" s="40"/>
      <c r="FM76" s="40"/>
      <c r="FN76" s="40"/>
      <c r="FO76" s="40"/>
      <c r="FP76" s="40"/>
      <c r="FQ76" s="40"/>
      <c r="FR76" s="40"/>
      <c r="FS76" s="40"/>
      <c r="FT76" s="40"/>
      <c r="FU76" s="40"/>
      <c r="FV76" s="40"/>
      <c r="FW76" s="40"/>
      <c r="FX76" s="40"/>
      <c r="FY76" s="40"/>
      <c r="FZ76" s="40"/>
      <c r="GA76" s="40"/>
      <c r="GB76" s="40"/>
      <c r="GC76" s="40"/>
      <c r="GD76" s="40"/>
      <c r="GE76" s="40"/>
      <c r="GF76" s="40"/>
      <c r="GG76" s="40"/>
      <c r="GH76" s="40"/>
      <c r="GI76" s="40"/>
      <c r="GJ76" s="40"/>
      <c r="GK76" s="40"/>
      <c r="GL76" s="40"/>
      <c r="GM76" s="40"/>
      <c r="GN76" s="40"/>
      <c r="GO76" s="40"/>
      <c r="GP76" s="40"/>
      <c r="GQ76" s="40"/>
      <c r="GR76" s="40"/>
      <c r="GS76" s="40"/>
      <c r="GT76" s="40"/>
      <c r="GU76" s="40"/>
      <c r="GV76" s="40"/>
      <c r="GW76" s="40"/>
      <c r="GX76" s="40"/>
      <c r="GY76" s="40"/>
      <c r="GZ76" s="40"/>
      <c r="HA76" s="40"/>
      <c r="HB76" s="40"/>
      <c r="HC76" s="40"/>
      <c r="HD76" s="40"/>
      <c r="HE76" s="40"/>
      <c r="HF76" s="40"/>
      <c r="HG76" s="40"/>
      <c r="HH76" s="40"/>
      <c r="HI76" s="40"/>
      <c r="HJ76" s="40"/>
      <c r="HK76" s="40"/>
    </row>
    <row r="77" spans="1:219" s="47" customFormat="1" ht="12.75" customHeight="1" x14ac:dyDescent="0.2">
      <c r="A77" s="74"/>
      <c r="B77" s="75"/>
      <c r="C77" s="93"/>
      <c r="D77" s="79"/>
      <c r="E77" s="56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  <c r="BH77" s="40"/>
      <c r="BI77" s="40"/>
      <c r="BJ77" s="40"/>
      <c r="BK77" s="40"/>
      <c r="BL77" s="40"/>
      <c r="BM77" s="40"/>
      <c r="BN77" s="40"/>
      <c r="BO77" s="40"/>
      <c r="BP77" s="40"/>
      <c r="BQ77" s="40"/>
      <c r="BR77" s="40"/>
      <c r="BS77" s="40"/>
      <c r="BT77" s="40"/>
      <c r="BU77" s="40"/>
      <c r="BV77" s="40"/>
      <c r="BW77" s="40"/>
      <c r="BX77" s="40"/>
      <c r="BY77" s="40"/>
      <c r="BZ77" s="40"/>
      <c r="CA77" s="40"/>
      <c r="CB77" s="40"/>
      <c r="CC77" s="40"/>
      <c r="CD77" s="40"/>
      <c r="CE77" s="40"/>
      <c r="CF77" s="40"/>
      <c r="CG77" s="40"/>
      <c r="CH77" s="40"/>
      <c r="CI77" s="40"/>
      <c r="CJ77" s="40"/>
      <c r="CK77" s="40"/>
      <c r="CL77" s="40"/>
      <c r="CM77" s="40"/>
      <c r="CN77" s="40"/>
      <c r="CO77" s="40"/>
      <c r="CP77" s="40"/>
      <c r="CQ77" s="40"/>
      <c r="CR77" s="40"/>
      <c r="CS77" s="40"/>
      <c r="CT77" s="40"/>
      <c r="CU77" s="40"/>
      <c r="CV77" s="40"/>
      <c r="CW77" s="40"/>
      <c r="CX77" s="40"/>
      <c r="CY77" s="40"/>
      <c r="CZ77" s="40"/>
      <c r="DA77" s="40"/>
      <c r="DB77" s="40"/>
      <c r="DC77" s="40"/>
      <c r="DD77" s="40"/>
      <c r="DE77" s="40"/>
      <c r="DF77" s="40"/>
      <c r="DG77" s="40"/>
      <c r="DH77" s="40"/>
      <c r="DI77" s="40"/>
      <c r="DJ77" s="40"/>
      <c r="DK77" s="40"/>
      <c r="DL77" s="40"/>
      <c r="DM77" s="40"/>
      <c r="DN77" s="40"/>
      <c r="DO77" s="40"/>
      <c r="DP77" s="40"/>
      <c r="DQ77" s="40"/>
      <c r="DR77" s="40"/>
      <c r="DS77" s="40"/>
      <c r="DT77" s="40"/>
      <c r="DU77" s="40"/>
      <c r="DV77" s="40"/>
      <c r="DW77" s="40"/>
      <c r="DX77" s="40"/>
      <c r="DY77" s="40"/>
      <c r="DZ77" s="40"/>
      <c r="EA77" s="40"/>
      <c r="EB77" s="40"/>
      <c r="EC77" s="40"/>
      <c r="ED77" s="40"/>
      <c r="EE77" s="40"/>
      <c r="EF77" s="40"/>
      <c r="EG77" s="40"/>
      <c r="EH77" s="40"/>
      <c r="EI77" s="40"/>
      <c r="EJ77" s="40"/>
      <c r="EK77" s="40"/>
      <c r="EL77" s="40"/>
      <c r="EM77" s="40"/>
      <c r="EN77" s="40"/>
      <c r="EO77" s="40"/>
      <c r="EP77" s="40"/>
      <c r="EQ77" s="40"/>
      <c r="ER77" s="40"/>
      <c r="ES77" s="40"/>
      <c r="ET77" s="40"/>
      <c r="EU77" s="40"/>
      <c r="EV77" s="40"/>
      <c r="EW77" s="40"/>
      <c r="EX77" s="40"/>
      <c r="EY77" s="40"/>
      <c r="EZ77" s="40"/>
      <c r="FA77" s="40"/>
      <c r="FB77" s="40"/>
      <c r="FC77" s="40"/>
      <c r="FD77" s="40"/>
      <c r="FE77" s="40"/>
      <c r="FF77" s="40"/>
      <c r="FG77" s="40"/>
      <c r="FH77" s="40"/>
      <c r="FI77" s="40"/>
      <c r="FJ77" s="40"/>
      <c r="FK77" s="40"/>
      <c r="FL77" s="40"/>
      <c r="FM77" s="40"/>
      <c r="FN77" s="40"/>
      <c r="FO77" s="40"/>
      <c r="FP77" s="40"/>
      <c r="FQ77" s="40"/>
      <c r="FR77" s="40"/>
      <c r="FS77" s="40"/>
      <c r="FT77" s="40"/>
      <c r="FU77" s="40"/>
      <c r="FV77" s="40"/>
      <c r="FW77" s="40"/>
      <c r="FX77" s="40"/>
      <c r="FY77" s="40"/>
      <c r="FZ77" s="40"/>
      <c r="GA77" s="40"/>
      <c r="GB77" s="40"/>
      <c r="GC77" s="40"/>
      <c r="GD77" s="40"/>
      <c r="GE77" s="40"/>
      <c r="GF77" s="40"/>
      <c r="GG77" s="40"/>
      <c r="GH77" s="40"/>
      <c r="GI77" s="40"/>
      <c r="GJ77" s="40"/>
      <c r="GK77" s="40"/>
      <c r="GL77" s="40"/>
      <c r="GM77" s="40"/>
      <c r="GN77" s="40"/>
      <c r="GO77" s="40"/>
      <c r="GP77" s="40"/>
      <c r="GQ77" s="40"/>
      <c r="GR77" s="40"/>
      <c r="GS77" s="40"/>
      <c r="GT77" s="40"/>
      <c r="GU77" s="40"/>
      <c r="GV77" s="40"/>
      <c r="GW77" s="40"/>
      <c r="GX77" s="40"/>
      <c r="GY77" s="40"/>
      <c r="GZ77" s="40"/>
      <c r="HA77" s="40"/>
      <c r="HB77" s="40"/>
      <c r="HC77" s="40"/>
      <c r="HD77" s="40"/>
      <c r="HE77" s="40"/>
      <c r="HF77" s="40"/>
      <c r="HG77" s="40"/>
      <c r="HH77" s="40"/>
      <c r="HI77" s="40"/>
      <c r="HJ77" s="40"/>
      <c r="HK77" s="40"/>
    </row>
    <row r="78" spans="1:219" s="47" customFormat="1" ht="27.75" customHeight="1" x14ac:dyDescent="0.2">
      <c r="A78" s="125" t="s">
        <v>214</v>
      </c>
      <c r="B78" s="125"/>
      <c r="C78" s="94"/>
      <c r="D78" s="80">
        <f>SUM(D80:D80)</f>
        <v>2</v>
      </c>
      <c r="E78" s="56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  <c r="AB78" s="53"/>
      <c r="AC78" s="53"/>
      <c r="AD78" s="53"/>
      <c r="AE78" s="53"/>
      <c r="AF78" s="53"/>
      <c r="AG78" s="53"/>
      <c r="AH78" s="53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40"/>
      <c r="BI78" s="40"/>
      <c r="BJ78" s="40"/>
      <c r="BK78" s="40"/>
      <c r="BL78" s="40"/>
      <c r="BM78" s="40"/>
      <c r="BN78" s="40"/>
      <c r="BO78" s="40"/>
      <c r="BP78" s="40"/>
      <c r="BQ78" s="40"/>
      <c r="BR78" s="40"/>
      <c r="BS78" s="40"/>
      <c r="BT78" s="40"/>
      <c r="BU78" s="40"/>
      <c r="BV78" s="40"/>
      <c r="BW78" s="40"/>
      <c r="BX78" s="40"/>
      <c r="BY78" s="40"/>
      <c r="BZ78" s="40"/>
      <c r="CA78" s="40"/>
      <c r="CB78" s="40"/>
      <c r="CC78" s="40"/>
      <c r="CD78" s="40"/>
      <c r="CE78" s="40"/>
      <c r="CF78" s="40"/>
      <c r="CG78" s="40"/>
      <c r="CH78" s="40"/>
      <c r="CI78" s="40"/>
      <c r="CJ78" s="40"/>
      <c r="CK78" s="40"/>
      <c r="CL78" s="40"/>
      <c r="CM78" s="40"/>
      <c r="CN78" s="40"/>
      <c r="CO78" s="40"/>
      <c r="CP78" s="40"/>
      <c r="CQ78" s="40"/>
      <c r="CR78" s="40"/>
      <c r="CS78" s="40"/>
      <c r="CT78" s="40"/>
      <c r="CU78" s="40"/>
      <c r="CV78" s="40"/>
      <c r="CW78" s="40"/>
      <c r="CX78" s="40"/>
      <c r="CY78" s="40"/>
      <c r="CZ78" s="40"/>
      <c r="DA78" s="40"/>
      <c r="DB78" s="40"/>
      <c r="DC78" s="40"/>
      <c r="DD78" s="40"/>
      <c r="DE78" s="40"/>
      <c r="DF78" s="40"/>
      <c r="DG78" s="40"/>
      <c r="DH78" s="40"/>
      <c r="DI78" s="40"/>
      <c r="DJ78" s="40"/>
      <c r="DK78" s="40"/>
      <c r="DL78" s="40"/>
      <c r="DM78" s="40"/>
      <c r="DN78" s="40"/>
      <c r="DO78" s="40"/>
      <c r="DP78" s="40"/>
      <c r="DQ78" s="40"/>
      <c r="DR78" s="40"/>
      <c r="DS78" s="40"/>
      <c r="DT78" s="40"/>
      <c r="DU78" s="40"/>
      <c r="DV78" s="40"/>
      <c r="DW78" s="40"/>
      <c r="DX78" s="40"/>
      <c r="DY78" s="40"/>
      <c r="DZ78" s="40"/>
      <c r="EA78" s="40"/>
      <c r="EB78" s="40"/>
      <c r="EC78" s="40"/>
      <c r="ED78" s="40"/>
      <c r="EE78" s="40"/>
      <c r="EF78" s="40"/>
      <c r="EG78" s="40"/>
      <c r="EH78" s="40"/>
      <c r="EI78" s="40"/>
      <c r="EJ78" s="40"/>
      <c r="EK78" s="40"/>
      <c r="EL78" s="40"/>
      <c r="EM78" s="40"/>
      <c r="EN78" s="40"/>
      <c r="EO78" s="40"/>
      <c r="EP78" s="40"/>
      <c r="EQ78" s="40"/>
      <c r="ER78" s="40"/>
      <c r="ES78" s="40"/>
      <c r="ET78" s="40"/>
      <c r="EU78" s="40"/>
      <c r="EV78" s="40"/>
      <c r="EW78" s="40"/>
      <c r="EX78" s="40"/>
      <c r="EY78" s="40"/>
      <c r="EZ78" s="40"/>
      <c r="FA78" s="40"/>
      <c r="FB78" s="40"/>
      <c r="FC78" s="40"/>
      <c r="FD78" s="40"/>
      <c r="FE78" s="40"/>
      <c r="FF78" s="40"/>
      <c r="FG78" s="40"/>
      <c r="FH78" s="40"/>
      <c r="FI78" s="40"/>
      <c r="FJ78" s="40"/>
      <c r="FK78" s="40"/>
      <c r="FL78" s="40"/>
      <c r="FM78" s="40"/>
      <c r="FN78" s="40"/>
      <c r="FO78" s="40"/>
      <c r="FP78" s="40"/>
      <c r="FQ78" s="40"/>
      <c r="FR78" s="40"/>
      <c r="FS78" s="40"/>
      <c r="FT78" s="40"/>
      <c r="FU78" s="40"/>
      <c r="FV78" s="40"/>
      <c r="FW78" s="40"/>
      <c r="FX78" s="40"/>
      <c r="FY78" s="40"/>
      <c r="FZ78" s="40"/>
      <c r="GA78" s="40"/>
      <c r="GB78" s="40"/>
      <c r="GC78" s="40"/>
      <c r="GD78" s="40"/>
      <c r="GE78" s="40"/>
      <c r="GF78" s="40"/>
      <c r="GG78" s="40"/>
      <c r="GH78" s="40"/>
      <c r="GI78" s="40"/>
      <c r="GJ78" s="40"/>
      <c r="GK78" s="40"/>
      <c r="GL78" s="40"/>
      <c r="GM78" s="40"/>
      <c r="GN78" s="40"/>
      <c r="GO78" s="40"/>
      <c r="GP78" s="40"/>
      <c r="GQ78" s="40"/>
      <c r="GR78" s="40"/>
      <c r="GS78" s="40"/>
      <c r="GT78" s="40"/>
      <c r="GU78" s="40"/>
      <c r="GV78" s="40"/>
      <c r="GW78" s="40"/>
      <c r="GX78" s="40"/>
      <c r="GY78" s="40"/>
      <c r="GZ78" s="40"/>
      <c r="HA78" s="40"/>
      <c r="HB78" s="40"/>
      <c r="HC78" s="40"/>
      <c r="HD78" s="40"/>
      <c r="HE78" s="40"/>
      <c r="HF78" s="40"/>
      <c r="HG78" s="40"/>
      <c r="HH78" s="40"/>
      <c r="HI78" s="40"/>
      <c r="HJ78" s="40"/>
      <c r="HK78" s="40"/>
    </row>
    <row r="79" spans="1:219" ht="14.25" x14ac:dyDescent="0.2">
      <c r="A79" s="74"/>
      <c r="B79" s="81"/>
      <c r="C79" s="93"/>
      <c r="D79" s="79"/>
    </row>
    <row r="80" spans="1:219" ht="14.25" x14ac:dyDescent="0.2">
      <c r="A80" s="82"/>
      <c r="B80" s="95" t="s">
        <v>310</v>
      </c>
      <c r="C80" s="93"/>
      <c r="D80" s="79">
        <v>2</v>
      </c>
    </row>
    <row r="81" spans="1:4" ht="15" x14ac:dyDescent="0.2">
      <c r="A81" s="74"/>
      <c r="B81" s="75"/>
      <c r="C81" s="93"/>
      <c r="D81" s="79"/>
    </row>
    <row r="82" spans="1:4" ht="15" customHeight="1" x14ac:dyDescent="0.2">
      <c r="A82" s="126" t="s">
        <v>54</v>
      </c>
      <c r="B82" s="126"/>
      <c r="C82" s="94"/>
      <c r="D82" s="78">
        <f>SUM(D84:D85)</f>
        <v>293</v>
      </c>
    </row>
    <row r="83" spans="1:4" ht="15" x14ac:dyDescent="0.2">
      <c r="A83" s="74"/>
      <c r="B83" s="75"/>
      <c r="C83" s="93"/>
      <c r="D83" s="79"/>
    </row>
    <row r="84" spans="1:4" ht="18.75" customHeight="1" x14ac:dyDescent="0.2">
      <c r="A84" s="74"/>
      <c r="B84" s="95" t="s">
        <v>311</v>
      </c>
      <c r="C84" s="93"/>
      <c r="D84" s="79">
        <v>287</v>
      </c>
    </row>
    <row r="85" spans="1:4" ht="19.5" customHeight="1" x14ac:dyDescent="0.2">
      <c r="A85" s="74"/>
      <c r="B85" s="95" t="s">
        <v>40</v>
      </c>
      <c r="C85" s="93"/>
      <c r="D85" s="79">
        <v>6</v>
      </c>
    </row>
    <row r="86" spans="1:4" ht="15" x14ac:dyDescent="0.2">
      <c r="A86" s="74"/>
      <c r="B86" s="75"/>
      <c r="C86" s="93"/>
      <c r="D86" s="79"/>
    </row>
    <row r="87" spans="1:4" ht="12.75" customHeight="1" x14ac:dyDescent="0.2">
      <c r="A87" s="127" t="s">
        <v>312</v>
      </c>
      <c r="B87" s="127"/>
      <c r="C87" s="127"/>
      <c r="D87" s="127"/>
    </row>
    <row r="88" spans="1:4" ht="12.75" customHeight="1" x14ac:dyDescent="0.2">
      <c r="A88" s="127"/>
      <c r="B88" s="127"/>
      <c r="C88" s="127"/>
      <c r="D88" s="127"/>
    </row>
    <row r="89" spans="1:4" ht="15" x14ac:dyDescent="0.2">
      <c r="A89" s="74"/>
      <c r="B89" s="75"/>
      <c r="C89" s="93"/>
      <c r="D89" s="79"/>
    </row>
    <row r="90" spans="1:4" ht="15" customHeight="1" x14ac:dyDescent="0.2">
      <c r="A90" s="126" t="s">
        <v>339</v>
      </c>
      <c r="B90" s="126"/>
      <c r="C90" s="94"/>
      <c r="D90" s="78">
        <f>D92+D96+D115</f>
        <v>377</v>
      </c>
    </row>
    <row r="91" spans="1:4" ht="15" x14ac:dyDescent="0.2">
      <c r="A91" s="74"/>
      <c r="B91" s="75"/>
      <c r="C91" s="93"/>
      <c r="D91" s="79"/>
    </row>
    <row r="92" spans="1:4" ht="21" customHeight="1" x14ac:dyDescent="0.2">
      <c r="A92" s="98"/>
      <c r="B92" s="99" t="s">
        <v>45</v>
      </c>
      <c r="C92" s="94"/>
      <c r="D92" s="80">
        <f>SUM(D94:D95)</f>
        <v>11</v>
      </c>
    </row>
    <row r="93" spans="1:4" ht="15" x14ac:dyDescent="0.2">
      <c r="A93" s="74"/>
      <c r="B93" s="75"/>
      <c r="C93" s="93"/>
      <c r="D93" s="79"/>
    </row>
    <row r="94" spans="1:4" ht="14.25" x14ac:dyDescent="0.2">
      <c r="A94" s="74"/>
      <c r="B94" s="95" t="s">
        <v>49</v>
      </c>
      <c r="C94" s="93"/>
      <c r="D94" s="79">
        <v>11</v>
      </c>
    </row>
    <row r="95" spans="1:4" ht="14.25" x14ac:dyDescent="0.2">
      <c r="A95" s="74"/>
      <c r="B95" s="84"/>
      <c r="C95" s="93"/>
      <c r="D95" s="79"/>
    </row>
    <row r="96" spans="1:4" ht="15" x14ac:dyDescent="0.2">
      <c r="A96" s="98"/>
      <c r="B96" s="99" t="s">
        <v>178</v>
      </c>
      <c r="C96" s="94"/>
      <c r="D96" s="80">
        <f>SUM(D98:D113)</f>
        <v>365</v>
      </c>
    </row>
    <row r="97" spans="1:4" ht="15" x14ac:dyDescent="0.2">
      <c r="A97" s="74"/>
      <c r="B97" s="75"/>
      <c r="C97" s="93"/>
      <c r="D97" s="79"/>
    </row>
    <row r="98" spans="1:4" ht="14.25" x14ac:dyDescent="0.2">
      <c r="A98" s="74"/>
      <c r="B98" s="95" t="s">
        <v>290</v>
      </c>
      <c r="C98" s="93"/>
      <c r="D98" s="79">
        <v>48</v>
      </c>
    </row>
    <row r="99" spans="1:4" ht="14.25" x14ac:dyDescent="0.2">
      <c r="A99" s="74"/>
      <c r="B99" s="95" t="s">
        <v>291</v>
      </c>
      <c r="C99" s="93"/>
      <c r="D99" s="79">
        <v>11</v>
      </c>
    </row>
    <row r="100" spans="1:4" ht="16.5" customHeight="1" x14ac:dyDescent="0.2">
      <c r="A100" s="74"/>
      <c r="B100" s="95" t="s">
        <v>292</v>
      </c>
      <c r="C100" s="93"/>
      <c r="D100" s="79">
        <v>17</v>
      </c>
    </row>
    <row r="101" spans="1:4" ht="17.25" customHeight="1" x14ac:dyDescent="0.2">
      <c r="A101" s="74"/>
      <c r="B101" s="95" t="s">
        <v>293</v>
      </c>
      <c r="C101" s="93"/>
      <c r="D101" s="79">
        <v>8</v>
      </c>
    </row>
    <row r="102" spans="1:4" ht="18" customHeight="1" x14ac:dyDescent="0.2">
      <c r="A102" s="74"/>
      <c r="B102" s="95" t="s">
        <v>294</v>
      </c>
      <c r="C102" s="93"/>
      <c r="D102" s="79">
        <v>3</v>
      </c>
    </row>
    <row r="103" spans="1:4" ht="18" customHeight="1" x14ac:dyDescent="0.2">
      <c r="A103" s="74"/>
      <c r="B103" s="95" t="s">
        <v>295</v>
      </c>
      <c r="C103" s="93"/>
      <c r="D103" s="79">
        <v>19</v>
      </c>
    </row>
    <row r="104" spans="1:4" ht="15.75" customHeight="1" x14ac:dyDescent="0.2">
      <c r="A104" s="74"/>
      <c r="B104" s="95" t="s">
        <v>296</v>
      </c>
      <c r="C104" s="93"/>
      <c r="D104" s="79">
        <v>35</v>
      </c>
    </row>
    <row r="105" spans="1:4" ht="15.75" customHeight="1" x14ac:dyDescent="0.2">
      <c r="A105" s="74"/>
      <c r="B105" s="95" t="s">
        <v>297</v>
      </c>
      <c r="C105" s="93"/>
      <c r="D105" s="79">
        <v>46</v>
      </c>
    </row>
    <row r="106" spans="1:4" ht="16.5" customHeight="1" x14ac:dyDescent="0.2">
      <c r="A106" s="74"/>
      <c r="B106" s="95" t="s">
        <v>298</v>
      </c>
      <c r="C106" s="93"/>
      <c r="D106" s="79">
        <v>52</v>
      </c>
    </row>
    <row r="107" spans="1:4" ht="17.25" customHeight="1" x14ac:dyDescent="0.2">
      <c r="A107" s="74"/>
      <c r="B107" s="95" t="s">
        <v>299</v>
      </c>
      <c r="C107" s="93"/>
      <c r="D107" s="79">
        <v>20</v>
      </c>
    </row>
    <row r="108" spans="1:4" ht="15" customHeight="1" x14ac:dyDescent="0.2">
      <c r="A108" s="74"/>
      <c r="B108" s="95" t="s">
        <v>300</v>
      </c>
      <c r="C108" s="93"/>
      <c r="D108" s="79">
        <v>23</v>
      </c>
    </row>
    <row r="109" spans="1:4" ht="18.75" customHeight="1" x14ac:dyDescent="0.2">
      <c r="A109" s="74"/>
      <c r="B109" s="95" t="s">
        <v>301</v>
      </c>
      <c r="C109" s="93"/>
      <c r="D109" s="79">
        <v>31</v>
      </c>
    </row>
    <row r="110" spans="1:4" ht="14.25" x14ac:dyDescent="0.2">
      <c r="A110" s="74"/>
      <c r="B110" s="95" t="s">
        <v>302</v>
      </c>
      <c r="C110" s="93"/>
      <c r="D110" s="79">
        <v>6</v>
      </c>
    </row>
    <row r="111" spans="1:4" ht="15.75" customHeight="1" x14ac:dyDescent="0.2">
      <c r="A111" s="74"/>
      <c r="B111" s="95" t="s">
        <v>304</v>
      </c>
      <c r="C111" s="93"/>
      <c r="D111" s="79">
        <v>6</v>
      </c>
    </row>
    <row r="112" spans="1:4" ht="17.25" customHeight="1" x14ac:dyDescent="0.2">
      <c r="A112" s="74"/>
      <c r="B112" s="95" t="s">
        <v>305</v>
      </c>
      <c r="C112" s="93"/>
      <c r="D112" s="79">
        <v>36</v>
      </c>
    </row>
    <row r="113" spans="1:4" ht="16.5" customHeight="1" x14ac:dyDescent="0.2">
      <c r="A113" s="74"/>
      <c r="B113" s="95" t="s">
        <v>306</v>
      </c>
      <c r="C113" s="93"/>
      <c r="D113" s="79">
        <v>4</v>
      </c>
    </row>
    <row r="114" spans="1:4" ht="15" x14ac:dyDescent="0.2">
      <c r="A114" s="74"/>
      <c r="B114" s="75"/>
      <c r="C114" s="93"/>
      <c r="D114" s="79"/>
    </row>
    <row r="115" spans="1:4" ht="15" x14ac:dyDescent="0.2">
      <c r="A115" s="98"/>
      <c r="B115" s="99" t="s">
        <v>200</v>
      </c>
      <c r="C115" s="94"/>
      <c r="D115" s="80">
        <f>SUM(D117:D118)</f>
        <v>1</v>
      </c>
    </row>
    <row r="116" spans="1:4" ht="15" x14ac:dyDescent="0.2">
      <c r="A116" s="74"/>
      <c r="B116" s="75"/>
      <c r="C116" s="93"/>
      <c r="D116" s="79"/>
    </row>
    <row r="117" spans="1:4" ht="14.25" x14ac:dyDescent="0.2">
      <c r="A117" s="74"/>
      <c r="B117" s="95" t="s">
        <v>372</v>
      </c>
      <c r="C117" s="93"/>
      <c r="D117" s="79">
        <v>1</v>
      </c>
    </row>
    <row r="118" spans="1:4" ht="14.25" x14ac:dyDescent="0.2">
      <c r="A118" s="74"/>
      <c r="B118" s="82"/>
      <c r="C118" s="93"/>
      <c r="D118" s="79"/>
    </row>
    <row r="119" spans="1:4" ht="21.75" customHeight="1" x14ac:dyDescent="0.2">
      <c r="A119" s="126" t="s">
        <v>338</v>
      </c>
      <c r="B119" s="126"/>
      <c r="C119" s="94"/>
      <c r="D119" s="78">
        <f>D121+D128</f>
        <v>239</v>
      </c>
    </row>
    <row r="120" spans="1:4" ht="15" x14ac:dyDescent="0.2">
      <c r="A120" s="74"/>
      <c r="B120" s="75"/>
      <c r="C120" s="93"/>
      <c r="D120" s="79"/>
    </row>
    <row r="121" spans="1:4" ht="18" customHeight="1" x14ac:dyDescent="0.2">
      <c r="A121" s="124" t="s">
        <v>11</v>
      </c>
      <c r="B121" s="124"/>
      <c r="C121" s="94"/>
      <c r="D121" s="80">
        <f>D123</f>
        <v>11</v>
      </c>
    </row>
    <row r="122" spans="1:4" ht="14.25" x14ac:dyDescent="0.2">
      <c r="A122" s="74"/>
      <c r="B122" s="81"/>
      <c r="C122" s="93"/>
      <c r="D122" s="79"/>
    </row>
    <row r="123" spans="1:4" ht="17.25" customHeight="1" x14ac:dyDescent="0.2">
      <c r="A123" s="125" t="s">
        <v>12</v>
      </c>
      <c r="B123" s="125"/>
      <c r="C123" s="94"/>
      <c r="D123" s="80">
        <f>SUM(D125:D126)</f>
        <v>11</v>
      </c>
    </row>
    <row r="124" spans="1:4" ht="14.25" x14ac:dyDescent="0.2">
      <c r="A124" s="74"/>
      <c r="B124" s="81"/>
      <c r="C124" s="93"/>
      <c r="D124" s="79"/>
    </row>
    <row r="125" spans="1:4" ht="19.5" customHeight="1" x14ac:dyDescent="0.2">
      <c r="A125" s="74"/>
      <c r="B125" s="95" t="s">
        <v>373</v>
      </c>
      <c r="C125" s="93"/>
      <c r="D125" s="79">
        <v>2</v>
      </c>
    </row>
    <row r="126" spans="1:4" ht="17.25" customHeight="1" x14ac:dyDescent="0.2">
      <c r="A126" s="82"/>
      <c r="B126" s="95" t="s">
        <v>313</v>
      </c>
      <c r="C126" s="96"/>
      <c r="D126" s="79">
        <v>9</v>
      </c>
    </row>
    <row r="127" spans="1:4" ht="14.25" x14ac:dyDescent="0.2">
      <c r="A127" s="74"/>
      <c r="B127" s="81"/>
      <c r="C127" s="93"/>
      <c r="D127" s="79"/>
    </row>
    <row r="128" spans="1:4" ht="15" customHeight="1" x14ac:dyDescent="0.2">
      <c r="A128" s="124" t="s">
        <v>30</v>
      </c>
      <c r="B128" s="124"/>
      <c r="C128" s="94"/>
      <c r="D128" s="80">
        <f>D130+D137+D144</f>
        <v>228</v>
      </c>
    </row>
    <row r="129" spans="1:4" ht="14.25" x14ac:dyDescent="0.2">
      <c r="A129" s="74"/>
      <c r="B129" s="81"/>
      <c r="C129" s="93"/>
      <c r="D129" s="79"/>
    </row>
    <row r="130" spans="1:4" ht="15" customHeight="1" x14ac:dyDescent="0.2">
      <c r="A130" s="125" t="s">
        <v>31</v>
      </c>
      <c r="B130" s="125"/>
      <c r="C130" s="94"/>
      <c r="D130" s="80">
        <f>SUM(D132:D135)</f>
        <v>148</v>
      </c>
    </row>
    <row r="131" spans="1:4" ht="14.25" x14ac:dyDescent="0.2">
      <c r="A131" s="74"/>
      <c r="B131" s="81"/>
      <c r="C131" s="93"/>
      <c r="D131" s="79"/>
    </row>
    <row r="132" spans="1:4" ht="16.5" customHeight="1" x14ac:dyDescent="0.2">
      <c r="A132" s="74"/>
      <c r="B132" s="100" t="s">
        <v>374</v>
      </c>
      <c r="C132" s="93"/>
      <c r="D132" s="79">
        <v>5</v>
      </c>
    </row>
    <row r="133" spans="1:4" ht="15.75" customHeight="1" x14ac:dyDescent="0.2">
      <c r="A133" s="74"/>
      <c r="B133" s="100" t="s">
        <v>284</v>
      </c>
      <c r="C133" s="93"/>
      <c r="D133" s="79">
        <v>2</v>
      </c>
    </row>
    <row r="134" spans="1:4" ht="15.75" customHeight="1" x14ac:dyDescent="0.2">
      <c r="A134" s="74"/>
      <c r="B134" s="100" t="s">
        <v>32</v>
      </c>
      <c r="C134" s="93"/>
      <c r="D134" s="79">
        <v>114</v>
      </c>
    </row>
    <row r="135" spans="1:4" ht="16.5" customHeight="1" x14ac:dyDescent="0.2">
      <c r="A135" s="74"/>
      <c r="B135" s="100" t="s">
        <v>73</v>
      </c>
      <c r="C135" s="93"/>
      <c r="D135" s="79">
        <v>27</v>
      </c>
    </row>
    <row r="136" spans="1:4" ht="14.25" x14ac:dyDescent="0.2">
      <c r="A136" s="74"/>
      <c r="B136" s="81"/>
      <c r="C136" s="93"/>
      <c r="D136" s="79"/>
    </row>
    <row r="137" spans="1:4" ht="15" customHeight="1" x14ac:dyDescent="0.2">
      <c r="A137" s="125" t="s">
        <v>89</v>
      </c>
      <c r="B137" s="125"/>
      <c r="C137" s="94"/>
      <c r="D137" s="80">
        <f>SUM(D139:D142)</f>
        <v>30</v>
      </c>
    </row>
    <row r="138" spans="1:4" ht="15" x14ac:dyDescent="0.2">
      <c r="A138" s="101"/>
      <c r="B138" s="101"/>
      <c r="C138" s="94"/>
      <c r="D138" s="102"/>
    </row>
    <row r="139" spans="1:4" ht="16.5" customHeight="1" x14ac:dyDescent="0.2">
      <c r="A139" s="103"/>
      <c r="B139" s="104" t="s">
        <v>307</v>
      </c>
      <c r="C139" s="93"/>
      <c r="D139" s="105">
        <v>4</v>
      </c>
    </row>
    <row r="140" spans="1:4" ht="16.5" customHeight="1" x14ac:dyDescent="0.2">
      <c r="A140" s="103"/>
      <c r="B140" s="104" t="s">
        <v>314</v>
      </c>
      <c r="C140" s="93"/>
      <c r="D140" s="105">
        <v>3</v>
      </c>
    </row>
    <row r="141" spans="1:4" ht="16.5" customHeight="1" x14ac:dyDescent="0.2">
      <c r="A141" s="103"/>
      <c r="B141" s="104" t="s">
        <v>288</v>
      </c>
      <c r="C141" s="93"/>
      <c r="D141" s="105">
        <v>22</v>
      </c>
    </row>
    <row r="142" spans="1:4" ht="16.5" customHeight="1" x14ac:dyDescent="0.2">
      <c r="A142" s="103"/>
      <c r="B142" s="104" t="s">
        <v>315</v>
      </c>
      <c r="C142" s="93"/>
      <c r="D142" s="105">
        <v>1</v>
      </c>
    </row>
    <row r="143" spans="1:4" ht="14.25" x14ac:dyDescent="0.2">
      <c r="A143" s="74"/>
      <c r="B143" s="81"/>
      <c r="C143" s="93"/>
      <c r="D143" s="79"/>
    </row>
    <row r="144" spans="1:4" ht="15" customHeight="1" x14ac:dyDescent="0.2">
      <c r="A144" s="125" t="s">
        <v>76</v>
      </c>
      <c r="B144" s="125"/>
      <c r="C144" s="94"/>
      <c r="D144" s="80">
        <f>SUM(D146:D148)</f>
        <v>50</v>
      </c>
    </row>
    <row r="145" spans="1:4" ht="14.25" x14ac:dyDescent="0.2">
      <c r="A145" s="74"/>
      <c r="B145" s="81"/>
      <c r="C145" s="93"/>
      <c r="D145" s="79"/>
    </row>
    <row r="146" spans="1:4" ht="18" customHeight="1" x14ac:dyDescent="0.2">
      <c r="A146" s="74"/>
      <c r="B146" s="95" t="s">
        <v>316</v>
      </c>
      <c r="C146" s="93"/>
      <c r="D146" s="79">
        <v>25</v>
      </c>
    </row>
    <row r="147" spans="1:4" ht="17.25" customHeight="1" x14ac:dyDescent="0.2">
      <c r="A147" s="74"/>
      <c r="B147" s="95" t="s">
        <v>287</v>
      </c>
      <c r="C147" s="93"/>
      <c r="D147" s="79">
        <v>1</v>
      </c>
    </row>
    <row r="148" spans="1:4" ht="18" customHeight="1" x14ac:dyDescent="0.2">
      <c r="A148" s="74"/>
      <c r="B148" s="95" t="s">
        <v>317</v>
      </c>
      <c r="C148" s="93"/>
      <c r="D148" s="79">
        <v>24</v>
      </c>
    </row>
    <row r="149" spans="1:4" ht="15" x14ac:dyDescent="0.2">
      <c r="A149" s="74"/>
      <c r="B149" s="75"/>
      <c r="C149" s="93"/>
      <c r="D149" s="79"/>
    </row>
    <row r="150" spans="1:4" ht="22.5" customHeight="1" x14ac:dyDescent="0.2">
      <c r="A150" s="126" t="s">
        <v>340</v>
      </c>
      <c r="B150" s="126"/>
      <c r="C150" s="94"/>
      <c r="D150" s="78">
        <f>SUM(D152:D154)</f>
        <v>1178</v>
      </c>
    </row>
    <row r="151" spans="1:4" ht="14.25" x14ac:dyDescent="0.2">
      <c r="A151" s="74"/>
      <c r="B151" s="81"/>
      <c r="C151" s="93"/>
      <c r="D151" s="79"/>
    </row>
    <row r="152" spans="1:4" ht="17.25" customHeight="1" x14ac:dyDescent="0.2">
      <c r="A152" s="74"/>
      <c r="B152" s="95" t="s">
        <v>375</v>
      </c>
      <c r="C152" s="93"/>
      <c r="D152" s="79">
        <v>928</v>
      </c>
    </row>
    <row r="153" spans="1:4" ht="15.75" customHeight="1" x14ac:dyDescent="0.2">
      <c r="A153" s="74"/>
      <c r="B153" s="95" t="s">
        <v>318</v>
      </c>
      <c r="C153" s="93"/>
      <c r="D153" s="79">
        <v>118</v>
      </c>
    </row>
    <row r="154" spans="1:4" ht="17.25" customHeight="1" x14ac:dyDescent="0.2">
      <c r="A154" s="74"/>
      <c r="B154" s="95" t="s">
        <v>319</v>
      </c>
      <c r="C154" s="93"/>
      <c r="D154" s="79">
        <v>132</v>
      </c>
    </row>
  </sheetData>
  <mergeCells count="28">
    <mergeCell ref="G50:J50"/>
    <mergeCell ref="A48:B48"/>
    <mergeCell ref="A19:B19"/>
    <mergeCell ref="A21:B21"/>
    <mergeCell ref="A29:B29"/>
    <mergeCell ref="A31:B31"/>
    <mergeCell ref="A33:B33"/>
    <mergeCell ref="A43:D44"/>
    <mergeCell ref="A46:B46"/>
    <mergeCell ref="D4:D5"/>
    <mergeCell ref="A6:D7"/>
    <mergeCell ref="A9:B9"/>
    <mergeCell ref="A11:B11"/>
    <mergeCell ref="A13:B13"/>
    <mergeCell ref="A52:B52"/>
    <mergeCell ref="A71:B71"/>
    <mergeCell ref="A78:B78"/>
    <mergeCell ref="A82:B82"/>
    <mergeCell ref="A87:D88"/>
    <mergeCell ref="A150:B150"/>
    <mergeCell ref="A121:B121"/>
    <mergeCell ref="A123:B123"/>
    <mergeCell ref="A128:B128"/>
    <mergeCell ref="A90:B90"/>
    <mergeCell ref="A119:B119"/>
    <mergeCell ref="A130:B130"/>
    <mergeCell ref="A137:B137"/>
    <mergeCell ref="A144:B144"/>
  </mergeCells>
  <hyperlinks>
    <hyperlink ref="D2" location="Índice!A1" display="índice"/>
  </hyperlinks>
  <printOptions horizontalCentered="1"/>
  <pageMargins left="0.78740157480314965" right="0.78740157480314965" top="0.98425196850393704" bottom="0.98425196850393704" header="0" footer="0"/>
  <pageSetup paperSize="9" scale="54" fitToWidth="3" fitToHeight="3" orientation="portrait" r:id="rId1"/>
  <headerFooter alignWithMargins="0"/>
  <rowBreaks count="1" manualBreakCount="1">
    <brk id="47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E247"/>
  <sheetViews>
    <sheetView showGridLines="0" zoomScale="85" zoomScaleNormal="85" zoomScaleSheetLayoutView="85" workbookViewId="0">
      <pane xSplit="4" ySplit="8" topLeftCell="E9" activePane="bottomRight" state="frozen"/>
      <selection pane="topRight" activeCell="G1" sqref="G1"/>
      <selection pane="bottomLeft" activeCell="A9" sqref="A9"/>
      <selection pane="bottomRight"/>
    </sheetView>
  </sheetViews>
  <sheetFormatPr baseColWidth="10" defaultColWidth="8.5703125" defaultRowHeight="12.75" x14ac:dyDescent="0.2"/>
  <cols>
    <col min="1" max="1" width="3" style="28" customWidth="1"/>
    <col min="2" max="2" width="93.7109375" style="15" customWidth="1"/>
    <col min="3" max="3" width="1.5703125" style="16" customWidth="1"/>
    <col min="4" max="4" width="17.42578125" style="15" customWidth="1"/>
    <col min="5" max="255" width="8.5703125" style="15"/>
    <col min="256" max="256" width="3" style="15" customWidth="1"/>
    <col min="257" max="257" width="91.42578125" style="15" customWidth="1"/>
    <col min="258" max="258" width="1.5703125" style="15" customWidth="1"/>
    <col min="259" max="259" width="0" style="15" hidden="1" customWidth="1"/>
    <col min="260" max="260" width="17.42578125" style="15" customWidth="1"/>
    <col min="261" max="511" width="8.5703125" style="15"/>
    <col min="512" max="512" width="3" style="15" customWidth="1"/>
    <col min="513" max="513" width="91.42578125" style="15" customWidth="1"/>
    <col min="514" max="514" width="1.5703125" style="15" customWidth="1"/>
    <col min="515" max="515" width="0" style="15" hidden="1" customWidth="1"/>
    <col min="516" max="516" width="17.42578125" style="15" customWidth="1"/>
    <col min="517" max="767" width="8.5703125" style="15"/>
    <col min="768" max="768" width="3" style="15" customWidth="1"/>
    <col min="769" max="769" width="91.42578125" style="15" customWidth="1"/>
    <col min="770" max="770" width="1.5703125" style="15" customWidth="1"/>
    <col min="771" max="771" width="0" style="15" hidden="1" customWidth="1"/>
    <col min="772" max="772" width="17.42578125" style="15" customWidth="1"/>
    <col min="773" max="1023" width="8.5703125" style="15"/>
    <col min="1024" max="1024" width="3" style="15" customWidth="1"/>
    <col min="1025" max="1025" width="91.42578125" style="15" customWidth="1"/>
    <col min="1026" max="1026" width="1.5703125" style="15" customWidth="1"/>
    <col min="1027" max="1027" width="0" style="15" hidden="1" customWidth="1"/>
    <col min="1028" max="1028" width="17.42578125" style="15" customWidth="1"/>
    <col min="1029" max="1279" width="8.5703125" style="15"/>
    <col min="1280" max="1280" width="3" style="15" customWidth="1"/>
    <col min="1281" max="1281" width="91.42578125" style="15" customWidth="1"/>
    <col min="1282" max="1282" width="1.5703125" style="15" customWidth="1"/>
    <col min="1283" max="1283" width="0" style="15" hidden="1" customWidth="1"/>
    <col min="1284" max="1284" width="17.42578125" style="15" customWidth="1"/>
    <col min="1285" max="1535" width="8.5703125" style="15"/>
    <col min="1536" max="1536" width="3" style="15" customWidth="1"/>
    <col min="1537" max="1537" width="91.42578125" style="15" customWidth="1"/>
    <col min="1538" max="1538" width="1.5703125" style="15" customWidth="1"/>
    <col min="1539" max="1539" width="0" style="15" hidden="1" customWidth="1"/>
    <col min="1540" max="1540" width="17.42578125" style="15" customWidth="1"/>
    <col min="1541" max="1791" width="8.5703125" style="15"/>
    <col min="1792" max="1792" width="3" style="15" customWidth="1"/>
    <col min="1793" max="1793" width="91.42578125" style="15" customWidth="1"/>
    <col min="1794" max="1794" width="1.5703125" style="15" customWidth="1"/>
    <col min="1795" max="1795" width="0" style="15" hidden="1" customWidth="1"/>
    <col min="1796" max="1796" width="17.42578125" style="15" customWidth="1"/>
    <col min="1797" max="2047" width="8.5703125" style="15"/>
    <col min="2048" max="2048" width="3" style="15" customWidth="1"/>
    <col min="2049" max="2049" width="91.42578125" style="15" customWidth="1"/>
    <col min="2050" max="2050" width="1.5703125" style="15" customWidth="1"/>
    <col min="2051" max="2051" width="0" style="15" hidden="1" customWidth="1"/>
    <col min="2052" max="2052" width="17.42578125" style="15" customWidth="1"/>
    <col min="2053" max="2303" width="8.5703125" style="15"/>
    <col min="2304" max="2304" width="3" style="15" customWidth="1"/>
    <col min="2305" max="2305" width="91.42578125" style="15" customWidth="1"/>
    <col min="2306" max="2306" width="1.5703125" style="15" customWidth="1"/>
    <col min="2307" max="2307" width="0" style="15" hidden="1" customWidth="1"/>
    <col min="2308" max="2308" width="17.42578125" style="15" customWidth="1"/>
    <col min="2309" max="2559" width="8.5703125" style="15"/>
    <col min="2560" max="2560" width="3" style="15" customWidth="1"/>
    <col min="2561" max="2561" width="91.42578125" style="15" customWidth="1"/>
    <col min="2562" max="2562" width="1.5703125" style="15" customWidth="1"/>
    <col min="2563" max="2563" width="0" style="15" hidden="1" customWidth="1"/>
    <col min="2564" max="2564" width="17.42578125" style="15" customWidth="1"/>
    <col min="2565" max="2815" width="8.5703125" style="15"/>
    <col min="2816" max="2816" width="3" style="15" customWidth="1"/>
    <col min="2817" max="2817" width="91.42578125" style="15" customWidth="1"/>
    <col min="2818" max="2818" width="1.5703125" style="15" customWidth="1"/>
    <col min="2819" max="2819" width="0" style="15" hidden="1" customWidth="1"/>
    <col min="2820" max="2820" width="17.42578125" style="15" customWidth="1"/>
    <col min="2821" max="3071" width="8.5703125" style="15"/>
    <col min="3072" max="3072" width="3" style="15" customWidth="1"/>
    <col min="3073" max="3073" width="91.42578125" style="15" customWidth="1"/>
    <col min="3074" max="3074" width="1.5703125" style="15" customWidth="1"/>
    <col min="3075" max="3075" width="0" style="15" hidden="1" customWidth="1"/>
    <col min="3076" max="3076" width="17.42578125" style="15" customWidth="1"/>
    <col min="3077" max="3327" width="8.5703125" style="15"/>
    <col min="3328" max="3328" width="3" style="15" customWidth="1"/>
    <col min="3329" max="3329" width="91.42578125" style="15" customWidth="1"/>
    <col min="3330" max="3330" width="1.5703125" style="15" customWidth="1"/>
    <col min="3331" max="3331" width="0" style="15" hidden="1" customWidth="1"/>
    <col min="3332" max="3332" width="17.42578125" style="15" customWidth="1"/>
    <col min="3333" max="3583" width="8.5703125" style="15"/>
    <col min="3584" max="3584" width="3" style="15" customWidth="1"/>
    <col min="3585" max="3585" width="91.42578125" style="15" customWidth="1"/>
    <col min="3586" max="3586" width="1.5703125" style="15" customWidth="1"/>
    <col min="3587" max="3587" width="0" style="15" hidden="1" customWidth="1"/>
    <col min="3588" max="3588" width="17.42578125" style="15" customWidth="1"/>
    <col min="3589" max="3839" width="8.5703125" style="15"/>
    <col min="3840" max="3840" width="3" style="15" customWidth="1"/>
    <col min="3841" max="3841" width="91.42578125" style="15" customWidth="1"/>
    <col min="3842" max="3842" width="1.5703125" style="15" customWidth="1"/>
    <col min="3843" max="3843" width="0" style="15" hidden="1" customWidth="1"/>
    <col min="3844" max="3844" width="17.42578125" style="15" customWidth="1"/>
    <col min="3845" max="4095" width="8.5703125" style="15"/>
    <col min="4096" max="4096" width="3" style="15" customWidth="1"/>
    <col min="4097" max="4097" width="91.42578125" style="15" customWidth="1"/>
    <col min="4098" max="4098" width="1.5703125" style="15" customWidth="1"/>
    <col min="4099" max="4099" width="0" style="15" hidden="1" customWidth="1"/>
    <col min="4100" max="4100" width="17.42578125" style="15" customWidth="1"/>
    <col min="4101" max="4351" width="8.5703125" style="15"/>
    <col min="4352" max="4352" width="3" style="15" customWidth="1"/>
    <col min="4353" max="4353" width="91.42578125" style="15" customWidth="1"/>
    <col min="4354" max="4354" width="1.5703125" style="15" customWidth="1"/>
    <col min="4355" max="4355" width="0" style="15" hidden="1" customWidth="1"/>
    <col min="4356" max="4356" width="17.42578125" style="15" customWidth="1"/>
    <col min="4357" max="4607" width="8.5703125" style="15"/>
    <col min="4608" max="4608" width="3" style="15" customWidth="1"/>
    <col min="4609" max="4609" width="91.42578125" style="15" customWidth="1"/>
    <col min="4610" max="4610" width="1.5703125" style="15" customWidth="1"/>
    <col min="4611" max="4611" width="0" style="15" hidden="1" customWidth="1"/>
    <col min="4612" max="4612" width="17.42578125" style="15" customWidth="1"/>
    <col min="4613" max="4863" width="8.5703125" style="15"/>
    <col min="4864" max="4864" width="3" style="15" customWidth="1"/>
    <col min="4865" max="4865" width="91.42578125" style="15" customWidth="1"/>
    <col min="4866" max="4866" width="1.5703125" style="15" customWidth="1"/>
    <col min="4867" max="4867" width="0" style="15" hidden="1" customWidth="1"/>
    <col min="4868" max="4868" width="17.42578125" style="15" customWidth="1"/>
    <col min="4869" max="5119" width="8.5703125" style="15"/>
    <col min="5120" max="5120" width="3" style="15" customWidth="1"/>
    <col min="5121" max="5121" width="91.42578125" style="15" customWidth="1"/>
    <col min="5122" max="5122" width="1.5703125" style="15" customWidth="1"/>
    <col min="5123" max="5123" width="0" style="15" hidden="1" customWidth="1"/>
    <col min="5124" max="5124" width="17.42578125" style="15" customWidth="1"/>
    <col min="5125" max="5375" width="8.5703125" style="15"/>
    <col min="5376" max="5376" width="3" style="15" customWidth="1"/>
    <col min="5377" max="5377" width="91.42578125" style="15" customWidth="1"/>
    <col min="5378" max="5378" width="1.5703125" style="15" customWidth="1"/>
    <col min="5379" max="5379" width="0" style="15" hidden="1" customWidth="1"/>
    <col min="5380" max="5380" width="17.42578125" style="15" customWidth="1"/>
    <col min="5381" max="5631" width="8.5703125" style="15"/>
    <col min="5632" max="5632" width="3" style="15" customWidth="1"/>
    <col min="5633" max="5633" width="91.42578125" style="15" customWidth="1"/>
    <col min="5634" max="5634" width="1.5703125" style="15" customWidth="1"/>
    <col min="5635" max="5635" width="0" style="15" hidden="1" customWidth="1"/>
    <col min="5636" max="5636" width="17.42578125" style="15" customWidth="1"/>
    <col min="5637" max="5887" width="8.5703125" style="15"/>
    <col min="5888" max="5888" width="3" style="15" customWidth="1"/>
    <col min="5889" max="5889" width="91.42578125" style="15" customWidth="1"/>
    <col min="5890" max="5890" width="1.5703125" style="15" customWidth="1"/>
    <col min="5891" max="5891" width="0" style="15" hidden="1" customWidth="1"/>
    <col min="5892" max="5892" width="17.42578125" style="15" customWidth="1"/>
    <col min="5893" max="6143" width="8.5703125" style="15"/>
    <col min="6144" max="6144" width="3" style="15" customWidth="1"/>
    <col min="6145" max="6145" width="91.42578125" style="15" customWidth="1"/>
    <col min="6146" max="6146" width="1.5703125" style="15" customWidth="1"/>
    <col min="6147" max="6147" width="0" style="15" hidden="1" customWidth="1"/>
    <col min="6148" max="6148" width="17.42578125" style="15" customWidth="1"/>
    <col min="6149" max="6399" width="8.5703125" style="15"/>
    <col min="6400" max="6400" width="3" style="15" customWidth="1"/>
    <col min="6401" max="6401" width="91.42578125" style="15" customWidth="1"/>
    <col min="6402" max="6402" width="1.5703125" style="15" customWidth="1"/>
    <col min="6403" max="6403" width="0" style="15" hidden="1" customWidth="1"/>
    <col min="6404" max="6404" width="17.42578125" style="15" customWidth="1"/>
    <col min="6405" max="6655" width="8.5703125" style="15"/>
    <col min="6656" max="6656" width="3" style="15" customWidth="1"/>
    <col min="6657" max="6657" width="91.42578125" style="15" customWidth="1"/>
    <col min="6658" max="6658" width="1.5703125" style="15" customWidth="1"/>
    <col min="6659" max="6659" width="0" style="15" hidden="1" customWidth="1"/>
    <col min="6660" max="6660" width="17.42578125" style="15" customWidth="1"/>
    <col min="6661" max="6911" width="8.5703125" style="15"/>
    <col min="6912" max="6912" width="3" style="15" customWidth="1"/>
    <col min="6913" max="6913" width="91.42578125" style="15" customWidth="1"/>
    <col min="6914" max="6914" width="1.5703125" style="15" customWidth="1"/>
    <col min="6915" max="6915" width="0" style="15" hidden="1" customWidth="1"/>
    <col min="6916" max="6916" width="17.42578125" style="15" customWidth="1"/>
    <col min="6917" max="7167" width="8.5703125" style="15"/>
    <col min="7168" max="7168" width="3" style="15" customWidth="1"/>
    <col min="7169" max="7169" width="91.42578125" style="15" customWidth="1"/>
    <col min="7170" max="7170" width="1.5703125" style="15" customWidth="1"/>
    <col min="7171" max="7171" width="0" style="15" hidden="1" customWidth="1"/>
    <col min="7172" max="7172" width="17.42578125" style="15" customWidth="1"/>
    <col min="7173" max="7423" width="8.5703125" style="15"/>
    <col min="7424" max="7424" width="3" style="15" customWidth="1"/>
    <col min="7425" max="7425" width="91.42578125" style="15" customWidth="1"/>
    <col min="7426" max="7426" width="1.5703125" style="15" customWidth="1"/>
    <col min="7427" max="7427" width="0" style="15" hidden="1" customWidth="1"/>
    <col min="7428" max="7428" width="17.42578125" style="15" customWidth="1"/>
    <col min="7429" max="7679" width="8.5703125" style="15"/>
    <col min="7680" max="7680" width="3" style="15" customWidth="1"/>
    <col min="7681" max="7681" width="91.42578125" style="15" customWidth="1"/>
    <col min="7682" max="7682" width="1.5703125" style="15" customWidth="1"/>
    <col min="7683" max="7683" width="0" style="15" hidden="1" customWidth="1"/>
    <col min="7684" max="7684" width="17.42578125" style="15" customWidth="1"/>
    <col min="7685" max="7935" width="8.5703125" style="15"/>
    <col min="7936" max="7936" width="3" style="15" customWidth="1"/>
    <col min="7937" max="7937" width="91.42578125" style="15" customWidth="1"/>
    <col min="7938" max="7938" width="1.5703125" style="15" customWidth="1"/>
    <col min="7939" max="7939" width="0" style="15" hidden="1" customWidth="1"/>
    <col min="7940" max="7940" width="17.42578125" style="15" customWidth="1"/>
    <col min="7941" max="8191" width="8.5703125" style="15"/>
    <col min="8192" max="8192" width="3" style="15" customWidth="1"/>
    <col min="8193" max="8193" width="91.42578125" style="15" customWidth="1"/>
    <col min="8194" max="8194" width="1.5703125" style="15" customWidth="1"/>
    <col min="8195" max="8195" width="0" style="15" hidden="1" customWidth="1"/>
    <col min="8196" max="8196" width="17.42578125" style="15" customWidth="1"/>
    <col min="8197" max="8447" width="8.5703125" style="15"/>
    <col min="8448" max="8448" width="3" style="15" customWidth="1"/>
    <col min="8449" max="8449" width="91.42578125" style="15" customWidth="1"/>
    <col min="8450" max="8450" width="1.5703125" style="15" customWidth="1"/>
    <col min="8451" max="8451" width="0" style="15" hidden="1" customWidth="1"/>
    <col min="8452" max="8452" width="17.42578125" style="15" customWidth="1"/>
    <col min="8453" max="8703" width="8.5703125" style="15"/>
    <col min="8704" max="8704" width="3" style="15" customWidth="1"/>
    <col min="8705" max="8705" width="91.42578125" style="15" customWidth="1"/>
    <col min="8706" max="8706" width="1.5703125" style="15" customWidth="1"/>
    <col min="8707" max="8707" width="0" style="15" hidden="1" customWidth="1"/>
    <col min="8708" max="8708" width="17.42578125" style="15" customWidth="1"/>
    <col min="8709" max="8959" width="8.5703125" style="15"/>
    <col min="8960" max="8960" width="3" style="15" customWidth="1"/>
    <col min="8961" max="8961" width="91.42578125" style="15" customWidth="1"/>
    <col min="8962" max="8962" width="1.5703125" style="15" customWidth="1"/>
    <col min="8963" max="8963" width="0" style="15" hidden="1" customWidth="1"/>
    <col min="8964" max="8964" width="17.42578125" style="15" customWidth="1"/>
    <col min="8965" max="9215" width="8.5703125" style="15"/>
    <col min="9216" max="9216" width="3" style="15" customWidth="1"/>
    <col min="9217" max="9217" width="91.42578125" style="15" customWidth="1"/>
    <col min="9218" max="9218" width="1.5703125" style="15" customWidth="1"/>
    <col min="9219" max="9219" width="0" style="15" hidden="1" customWidth="1"/>
    <col min="9220" max="9220" width="17.42578125" style="15" customWidth="1"/>
    <col min="9221" max="9471" width="8.5703125" style="15"/>
    <col min="9472" max="9472" width="3" style="15" customWidth="1"/>
    <col min="9473" max="9473" width="91.42578125" style="15" customWidth="1"/>
    <col min="9474" max="9474" width="1.5703125" style="15" customWidth="1"/>
    <col min="9475" max="9475" width="0" style="15" hidden="1" customWidth="1"/>
    <col min="9476" max="9476" width="17.42578125" style="15" customWidth="1"/>
    <col min="9477" max="9727" width="8.5703125" style="15"/>
    <col min="9728" max="9728" width="3" style="15" customWidth="1"/>
    <col min="9729" max="9729" width="91.42578125" style="15" customWidth="1"/>
    <col min="9730" max="9730" width="1.5703125" style="15" customWidth="1"/>
    <col min="9731" max="9731" width="0" style="15" hidden="1" customWidth="1"/>
    <col min="9732" max="9732" width="17.42578125" style="15" customWidth="1"/>
    <col min="9733" max="9983" width="8.5703125" style="15"/>
    <col min="9984" max="9984" width="3" style="15" customWidth="1"/>
    <col min="9985" max="9985" width="91.42578125" style="15" customWidth="1"/>
    <col min="9986" max="9986" width="1.5703125" style="15" customWidth="1"/>
    <col min="9987" max="9987" width="0" style="15" hidden="1" customWidth="1"/>
    <col min="9988" max="9988" width="17.42578125" style="15" customWidth="1"/>
    <col min="9989" max="10239" width="8.5703125" style="15"/>
    <col min="10240" max="10240" width="3" style="15" customWidth="1"/>
    <col min="10241" max="10241" width="91.42578125" style="15" customWidth="1"/>
    <col min="10242" max="10242" width="1.5703125" style="15" customWidth="1"/>
    <col min="10243" max="10243" width="0" style="15" hidden="1" customWidth="1"/>
    <col min="10244" max="10244" width="17.42578125" style="15" customWidth="1"/>
    <col min="10245" max="10495" width="8.5703125" style="15"/>
    <col min="10496" max="10496" width="3" style="15" customWidth="1"/>
    <col min="10497" max="10497" width="91.42578125" style="15" customWidth="1"/>
    <col min="10498" max="10498" width="1.5703125" style="15" customWidth="1"/>
    <col min="10499" max="10499" width="0" style="15" hidden="1" customWidth="1"/>
    <col min="10500" max="10500" width="17.42578125" style="15" customWidth="1"/>
    <col min="10501" max="10751" width="8.5703125" style="15"/>
    <col min="10752" max="10752" width="3" style="15" customWidth="1"/>
    <col min="10753" max="10753" width="91.42578125" style="15" customWidth="1"/>
    <col min="10754" max="10754" width="1.5703125" style="15" customWidth="1"/>
    <col min="10755" max="10755" width="0" style="15" hidden="1" customWidth="1"/>
    <col min="10756" max="10756" width="17.42578125" style="15" customWidth="1"/>
    <col min="10757" max="11007" width="8.5703125" style="15"/>
    <col min="11008" max="11008" width="3" style="15" customWidth="1"/>
    <col min="11009" max="11009" width="91.42578125" style="15" customWidth="1"/>
    <col min="11010" max="11010" width="1.5703125" style="15" customWidth="1"/>
    <col min="11011" max="11011" width="0" style="15" hidden="1" customWidth="1"/>
    <col min="11012" max="11012" width="17.42578125" style="15" customWidth="1"/>
    <col min="11013" max="11263" width="8.5703125" style="15"/>
    <col min="11264" max="11264" width="3" style="15" customWidth="1"/>
    <col min="11265" max="11265" width="91.42578125" style="15" customWidth="1"/>
    <col min="11266" max="11266" width="1.5703125" style="15" customWidth="1"/>
    <col min="11267" max="11267" width="0" style="15" hidden="1" customWidth="1"/>
    <col min="11268" max="11268" width="17.42578125" style="15" customWidth="1"/>
    <col min="11269" max="11519" width="8.5703125" style="15"/>
    <col min="11520" max="11520" width="3" style="15" customWidth="1"/>
    <col min="11521" max="11521" width="91.42578125" style="15" customWidth="1"/>
    <col min="11522" max="11522" width="1.5703125" style="15" customWidth="1"/>
    <col min="11523" max="11523" width="0" style="15" hidden="1" customWidth="1"/>
    <col min="11524" max="11524" width="17.42578125" style="15" customWidth="1"/>
    <col min="11525" max="11775" width="8.5703125" style="15"/>
    <col min="11776" max="11776" width="3" style="15" customWidth="1"/>
    <col min="11777" max="11777" width="91.42578125" style="15" customWidth="1"/>
    <col min="11778" max="11778" width="1.5703125" style="15" customWidth="1"/>
    <col min="11779" max="11779" width="0" style="15" hidden="1" customWidth="1"/>
    <col min="11780" max="11780" width="17.42578125" style="15" customWidth="1"/>
    <col min="11781" max="12031" width="8.5703125" style="15"/>
    <col min="12032" max="12032" width="3" style="15" customWidth="1"/>
    <col min="12033" max="12033" width="91.42578125" style="15" customWidth="1"/>
    <col min="12034" max="12034" width="1.5703125" style="15" customWidth="1"/>
    <col min="12035" max="12035" width="0" style="15" hidden="1" customWidth="1"/>
    <col min="12036" max="12036" width="17.42578125" style="15" customWidth="1"/>
    <col min="12037" max="12287" width="8.5703125" style="15"/>
    <col min="12288" max="12288" width="3" style="15" customWidth="1"/>
    <col min="12289" max="12289" width="91.42578125" style="15" customWidth="1"/>
    <col min="12290" max="12290" width="1.5703125" style="15" customWidth="1"/>
    <col min="12291" max="12291" width="0" style="15" hidden="1" customWidth="1"/>
    <col min="12292" max="12292" width="17.42578125" style="15" customWidth="1"/>
    <col min="12293" max="12543" width="8.5703125" style="15"/>
    <col min="12544" max="12544" width="3" style="15" customWidth="1"/>
    <col min="12545" max="12545" width="91.42578125" style="15" customWidth="1"/>
    <col min="12546" max="12546" width="1.5703125" style="15" customWidth="1"/>
    <col min="12547" max="12547" width="0" style="15" hidden="1" customWidth="1"/>
    <col min="12548" max="12548" width="17.42578125" style="15" customWidth="1"/>
    <col min="12549" max="12799" width="8.5703125" style="15"/>
    <col min="12800" max="12800" width="3" style="15" customWidth="1"/>
    <col min="12801" max="12801" width="91.42578125" style="15" customWidth="1"/>
    <col min="12802" max="12802" width="1.5703125" style="15" customWidth="1"/>
    <col min="12803" max="12803" width="0" style="15" hidden="1" customWidth="1"/>
    <col min="12804" max="12804" width="17.42578125" style="15" customWidth="1"/>
    <col min="12805" max="13055" width="8.5703125" style="15"/>
    <col min="13056" max="13056" width="3" style="15" customWidth="1"/>
    <col min="13057" max="13057" width="91.42578125" style="15" customWidth="1"/>
    <col min="13058" max="13058" width="1.5703125" style="15" customWidth="1"/>
    <col min="13059" max="13059" width="0" style="15" hidden="1" customWidth="1"/>
    <col min="13060" max="13060" width="17.42578125" style="15" customWidth="1"/>
    <col min="13061" max="13311" width="8.5703125" style="15"/>
    <col min="13312" max="13312" width="3" style="15" customWidth="1"/>
    <col min="13313" max="13313" width="91.42578125" style="15" customWidth="1"/>
    <col min="13314" max="13314" width="1.5703125" style="15" customWidth="1"/>
    <col min="13315" max="13315" width="0" style="15" hidden="1" customWidth="1"/>
    <col min="13316" max="13316" width="17.42578125" style="15" customWidth="1"/>
    <col min="13317" max="13567" width="8.5703125" style="15"/>
    <col min="13568" max="13568" width="3" style="15" customWidth="1"/>
    <col min="13569" max="13569" width="91.42578125" style="15" customWidth="1"/>
    <col min="13570" max="13570" width="1.5703125" style="15" customWidth="1"/>
    <col min="13571" max="13571" width="0" style="15" hidden="1" customWidth="1"/>
    <col min="13572" max="13572" width="17.42578125" style="15" customWidth="1"/>
    <col min="13573" max="13823" width="8.5703125" style="15"/>
    <col min="13824" max="13824" width="3" style="15" customWidth="1"/>
    <col min="13825" max="13825" width="91.42578125" style="15" customWidth="1"/>
    <col min="13826" max="13826" width="1.5703125" style="15" customWidth="1"/>
    <col min="13827" max="13827" width="0" style="15" hidden="1" customWidth="1"/>
    <col min="13828" max="13828" width="17.42578125" style="15" customWidth="1"/>
    <col min="13829" max="14079" width="8.5703125" style="15"/>
    <col min="14080" max="14080" width="3" style="15" customWidth="1"/>
    <col min="14081" max="14081" width="91.42578125" style="15" customWidth="1"/>
    <col min="14082" max="14082" width="1.5703125" style="15" customWidth="1"/>
    <col min="14083" max="14083" width="0" style="15" hidden="1" customWidth="1"/>
    <col min="14084" max="14084" width="17.42578125" style="15" customWidth="1"/>
    <col min="14085" max="14335" width="8.5703125" style="15"/>
    <col min="14336" max="14336" width="3" style="15" customWidth="1"/>
    <col min="14337" max="14337" width="91.42578125" style="15" customWidth="1"/>
    <col min="14338" max="14338" width="1.5703125" style="15" customWidth="1"/>
    <col min="14339" max="14339" width="0" style="15" hidden="1" customWidth="1"/>
    <col min="14340" max="14340" width="17.42578125" style="15" customWidth="1"/>
    <col min="14341" max="14591" width="8.5703125" style="15"/>
    <col min="14592" max="14592" width="3" style="15" customWidth="1"/>
    <col min="14593" max="14593" width="91.42578125" style="15" customWidth="1"/>
    <col min="14594" max="14594" width="1.5703125" style="15" customWidth="1"/>
    <col min="14595" max="14595" width="0" style="15" hidden="1" customWidth="1"/>
    <col min="14596" max="14596" width="17.42578125" style="15" customWidth="1"/>
    <col min="14597" max="14847" width="8.5703125" style="15"/>
    <col min="14848" max="14848" width="3" style="15" customWidth="1"/>
    <col min="14849" max="14849" width="91.42578125" style="15" customWidth="1"/>
    <col min="14850" max="14850" width="1.5703125" style="15" customWidth="1"/>
    <col min="14851" max="14851" width="0" style="15" hidden="1" customWidth="1"/>
    <col min="14852" max="14852" width="17.42578125" style="15" customWidth="1"/>
    <col min="14853" max="15103" width="8.5703125" style="15"/>
    <col min="15104" max="15104" width="3" style="15" customWidth="1"/>
    <col min="15105" max="15105" width="91.42578125" style="15" customWidth="1"/>
    <col min="15106" max="15106" width="1.5703125" style="15" customWidth="1"/>
    <col min="15107" max="15107" width="0" style="15" hidden="1" customWidth="1"/>
    <col min="15108" max="15108" width="17.42578125" style="15" customWidth="1"/>
    <col min="15109" max="15359" width="8.5703125" style="15"/>
    <col min="15360" max="15360" width="3" style="15" customWidth="1"/>
    <col min="15361" max="15361" width="91.42578125" style="15" customWidth="1"/>
    <col min="15362" max="15362" width="1.5703125" style="15" customWidth="1"/>
    <col min="15363" max="15363" width="0" style="15" hidden="1" customWidth="1"/>
    <col min="15364" max="15364" width="17.42578125" style="15" customWidth="1"/>
    <col min="15365" max="15615" width="8.5703125" style="15"/>
    <col min="15616" max="15616" width="3" style="15" customWidth="1"/>
    <col min="15617" max="15617" width="91.42578125" style="15" customWidth="1"/>
    <col min="15618" max="15618" width="1.5703125" style="15" customWidth="1"/>
    <col min="15619" max="15619" width="0" style="15" hidden="1" customWidth="1"/>
    <col min="15620" max="15620" width="17.42578125" style="15" customWidth="1"/>
    <col min="15621" max="15871" width="8.5703125" style="15"/>
    <col min="15872" max="15872" width="3" style="15" customWidth="1"/>
    <col min="15873" max="15873" width="91.42578125" style="15" customWidth="1"/>
    <col min="15874" max="15874" width="1.5703125" style="15" customWidth="1"/>
    <col min="15875" max="15875" width="0" style="15" hidden="1" customWidth="1"/>
    <col min="15876" max="15876" width="17.42578125" style="15" customWidth="1"/>
    <col min="15877" max="16127" width="8.5703125" style="15"/>
    <col min="16128" max="16128" width="3" style="15" customWidth="1"/>
    <col min="16129" max="16129" width="91.42578125" style="15" customWidth="1"/>
    <col min="16130" max="16130" width="1.5703125" style="15" customWidth="1"/>
    <col min="16131" max="16131" width="0" style="15" hidden="1" customWidth="1"/>
    <col min="16132" max="16132" width="17.42578125" style="15" customWidth="1"/>
    <col min="16133" max="16384" width="8.5703125" style="15"/>
  </cols>
  <sheetData>
    <row r="1" spans="1:213" ht="18" customHeight="1" x14ac:dyDescent="0.25">
      <c r="A1" s="14" t="s">
        <v>7</v>
      </c>
      <c r="D1" s="13" t="s">
        <v>8</v>
      </c>
    </row>
    <row r="2" spans="1:213" s="20" customFormat="1" ht="15" customHeight="1" x14ac:dyDescent="0.25">
      <c r="A2" s="17" t="s">
        <v>9</v>
      </c>
      <c r="B2" s="18"/>
      <c r="C2" s="19"/>
      <c r="D2" s="136"/>
    </row>
    <row r="3" spans="1:213" s="20" customFormat="1" ht="15" x14ac:dyDescent="0.25">
      <c r="A3" s="21"/>
      <c r="B3" s="18"/>
      <c r="C3" s="19"/>
      <c r="D3" s="136"/>
    </row>
    <row r="4" spans="1:213" s="20" customFormat="1" ht="15.75" x14ac:dyDescent="0.25">
      <c r="A4" s="22" t="s">
        <v>475</v>
      </c>
      <c r="B4" s="18"/>
      <c r="C4" s="19"/>
      <c r="D4" s="23"/>
    </row>
    <row r="5" spans="1:213" s="20" customFormat="1" ht="15.75" x14ac:dyDescent="0.25">
      <c r="A5" s="22"/>
      <c r="B5" s="18"/>
      <c r="C5" s="19"/>
      <c r="D5" s="24"/>
    </row>
    <row r="6" spans="1:213" s="25" customFormat="1" ht="15" customHeight="1" x14ac:dyDescent="0.2">
      <c r="A6" s="134" t="s">
        <v>10</v>
      </c>
      <c r="B6" s="134"/>
      <c r="C6" s="134"/>
      <c r="D6" s="134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  <c r="FG6" s="20"/>
      <c r="FH6" s="20"/>
      <c r="FI6" s="20"/>
      <c r="FJ6" s="20"/>
      <c r="FK6" s="20"/>
      <c r="FL6" s="20"/>
      <c r="FM6" s="20"/>
      <c r="FN6" s="20"/>
      <c r="FO6" s="20"/>
      <c r="FP6" s="20"/>
      <c r="FQ6" s="20"/>
      <c r="FR6" s="20"/>
      <c r="FS6" s="20"/>
      <c r="FT6" s="20"/>
      <c r="FU6" s="20"/>
      <c r="FV6" s="20"/>
      <c r="FW6" s="20"/>
      <c r="FX6" s="20"/>
      <c r="FY6" s="20"/>
      <c r="FZ6" s="20"/>
      <c r="GA6" s="20"/>
      <c r="GB6" s="20"/>
      <c r="GC6" s="20"/>
      <c r="GD6" s="20"/>
      <c r="GE6" s="20"/>
      <c r="GF6" s="20"/>
      <c r="GG6" s="20"/>
      <c r="GH6" s="20"/>
      <c r="GI6" s="20"/>
      <c r="GJ6" s="20"/>
      <c r="GK6" s="20"/>
      <c r="GL6" s="20"/>
      <c r="GM6" s="20"/>
      <c r="GN6" s="20"/>
      <c r="GO6" s="20"/>
      <c r="GP6" s="20"/>
      <c r="GQ6" s="20"/>
      <c r="GR6" s="20"/>
      <c r="GS6" s="20"/>
      <c r="GT6" s="20"/>
      <c r="GU6" s="20"/>
      <c r="GV6" s="20"/>
      <c r="GW6" s="20"/>
      <c r="GX6" s="20"/>
      <c r="GY6" s="20"/>
      <c r="GZ6" s="20"/>
      <c r="HA6" s="20"/>
      <c r="HB6" s="20"/>
      <c r="HC6" s="20"/>
      <c r="HD6" s="20"/>
      <c r="HE6" s="20"/>
    </row>
    <row r="7" spans="1:213" s="25" customFormat="1" ht="15" customHeight="1" x14ac:dyDescent="0.2">
      <c r="A7" s="134"/>
      <c r="B7" s="134"/>
      <c r="C7" s="134"/>
      <c r="D7" s="134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20"/>
      <c r="ER7" s="20"/>
      <c r="ES7" s="20"/>
      <c r="ET7" s="20"/>
      <c r="EU7" s="20"/>
      <c r="EV7" s="20"/>
      <c r="EW7" s="20"/>
      <c r="EX7" s="20"/>
      <c r="EY7" s="20"/>
      <c r="EZ7" s="20"/>
      <c r="FA7" s="20"/>
      <c r="FB7" s="20"/>
      <c r="FC7" s="20"/>
      <c r="FD7" s="20"/>
      <c r="FE7" s="20"/>
      <c r="FF7" s="20"/>
      <c r="FG7" s="20"/>
      <c r="FH7" s="20"/>
      <c r="FI7" s="20"/>
      <c r="FJ7" s="20"/>
      <c r="FK7" s="20"/>
      <c r="FL7" s="20"/>
      <c r="FM7" s="20"/>
      <c r="FN7" s="20"/>
      <c r="FO7" s="20"/>
      <c r="FP7" s="20"/>
      <c r="FQ7" s="20"/>
      <c r="FR7" s="20"/>
      <c r="FS7" s="20"/>
      <c r="FT7" s="20"/>
      <c r="FU7" s="20"/>
      <c r="FV7" s="20"/>
      <c r="FW7" s="20"/>
      <c r="FX7" s="20"/>
      <c r="FY7" s="20"/>
      <c r="FZ7" s="20"/>
      <c r="GA7" s="20"/>
      <c r="GB7" s="20"/>
      <c r="GC7" s="20"/>
      <c r="GD7" s="20"/>
      <c r="GE7" s="20"/>
      <c r="GF7" s="20"/>
      <c r="GG7" s="20"/>
      <c r="GH7" s="20"/>
      <c r="GI7" s="20"/>
      <c r="GJ7" s="20"/>
      <c r="GK7" s="20"/>
      <c r="GL7" s="20"/>
      <c r="GM7" s="20"/>
      <c r="GN7" s="20"/>
      <c r="GO7" s="20"/>
      <c r="GP7" s="20"/>
      <c r="GQ7" s="20"/>
      <c r="GR7" s="20"/>
      <c r="GS7" s="20"/>
      <c r="GT7" s="20"/>
      <c r="GU7" s="20"/>
      <c r="GV7" s="20"/>
      <c r="GW7" s="20"/>
      <c r="GX7" s="20"/>
      <c r="GY7" s="20"/>
      <c r="GZ7" s="20"/>
      <c r="HA7" s="20"/>
      <c r="HB7" s="20"/>
      <c r="HC7" s="20"/>
      <c r="HD7" s="20"/>
      <c r="HE7" s="20"/>
    </row>
    <row r="8" spans="1:213" s="26" customFormat="1" ht="8.1" customHeight="1" x14ac:dyDescent="0.2">
      <c r="A8" s="106"/>
      <c r="B8" s="107"/>
      <c r="C8" s="108"/>
      <c r="D8" s="11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0"/>
      <c r="EO8" s="20"/>
      <c r="EP8" s="20"/>
      <c r="EQ8" s="20"/>
      <c r="ER8" s="20"/>
      <c r="ES8" s="20"/>
      <c r="ET8" s="20"/>
      <c r="EU8" s="20"/>
      <c r="EV8" s="20"/>
      <c r="EW8" s="20"/>
      <c r="EX8" s="20"/>
      <c r="EY8" s="20"/>
      <c r="EZ8" s="20"/>
      <c r="FA8" s="20"/>
      <c r="FB8" s="20"/>
      <c r="FC8" s="20"/>
      <c r="FD8" s="20"/>
      <c r="FE8" s="20"/>
      <c r="FF8" s="20"/>
      <c r="FG8" s="20"/>
      <c r="FH8" s="20"/>
      <c r="FI8" s="20"/>
      <c r="FJ8" s="20"/>
      <c r="FK8" s="20"/>
      <c r="FL8" s="20"/>
      <c r="FM8" s="20"/>
      <c r="FN8" s="20"/>
      <c r="FO8" s="20"/>
      <c r="FP8" s="20"/>
      <c r="FQ8" s="20"/>
      <c r="FR8" s="20"/>
      <c r="FS8" s="20"/>
      <c r="FT8" s="20"/>
      <c r="FU8" s="20"/>
      <c r="FV8" s="20"/>
      <c r="FW8" s="20"/>
      <c r="FX8" s="20"/>
      <c r="FY8" s="20"/>
      <c r="FZ8" s="20"/>
      <c r="GA8" s="20"/>
      <c r="GB8" s="20"/>
      <c r="GC8" s="20"/>
      <c r="GD8" s="20"/>
      <c r="GE8" s="20"/>
      <c r="GF8" s="20"/>
      <c r="GG8" s="20"/>
      <c r="GH8" s="20"/>
      <c r="GI8" s="20"/>
      <c r="GJ8" s="20"/>
      <c r="GK8" s="20"/>
      <c r="GL8" s="20"/>
      <c r="GM8" s="20"/>
      <c r="GN8" s="20"/>
      <c r="GO8" s="20"/>
      <c r="GP8" s="20"/>
      <c r="GQ8" s="20"/>
      <c r="GR8" s="20"/>
      <c r="GS8" s="20"/>
      <c r="GT8" s="20"/>
      <c r="GU8" s="20"/>
      <c r="GV8" s="20"/>
      <c r="GW8" s="20"/>
      <c r="GX8" s="20"/>
      <c r="GY8" s="20"/>
      <c r="GZ8" s="20"/>
      <c r="HA8" s="20"/>
      <c r="HB8" s="20"/>
      <c r="HC8" s="20"/>
      <c r="HD8" s="20"/>
      <c r="HE8" s="20"/>
    </row>
    <row r="9" spans="1:213" s="27" customFormat="1" ht="22.35" customHeight="1" x14ac:dyDescent="0.2">
      <c r="A9" s="132" t="s">
        <v>376</v>
      </c>
      <c r="B9" s="132"/>
      <c r="C9" s="111"/>
      <c r="D9" s="112">
        <f>+D11+D48</f>
        <v>1668</v>
      </c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0"/>
      <c r="ET9" s="20"/>
      <c r="EU9" s="20"/>
      <c r="EV9" s="20"/>
      <c r="EW9" s="20"/>
      <c r="EX9" s="20"/>
      <c r="EY9" s="20"/>
      <c r="EZ9" s="20"/>
      <c r="FA9" s="20"/>
      <c r="FB9" s="20"/>
      <c r="FC9" s="20"/>
      <c r="FD9" s="20"/>
      <c r="FE9" s="20"/>
      <c r="FF9" s="20"/>
      <c r="FG9" s="20"/>
      <c r="FH9" s="20"/>
      <c r="FI9" s="20"/>
      <c r="FJ9" s="20"/>
      <c r="FK9" s="20"/>
      <c r="FL9" s="20"/>
      <c r="FM9" s="20"/>
      <c r="FN9" s="20"/>
      <c r="FO9" s="20"/>
      <c r="FP9" s="20"/>
      <c r="FQ9" s="20"/>
      <c r="FR9" s="20"/>
      <c r="FS9" s="20"/>
      <c r="FT9" s="20"/>
      <c r="FU9" s="20"/>
      <c r="FV9" s="20"/>
      <c r="FW9" s="20"/>
      <c r="FX9" s="20"/>
      <c r="FY9" s="20"/>
      <c r="FZ9" s="20"/>
      <c r="GA9" s="20"/>
      <c r="GB9" s="20"/>
      <c r="GC9" s="20"/>
      <c r="GD9" s="20"/>
      <c r="GE9" s="20"/>
      <c r="GF9" s="20"/>
      <c r="GG9" s="20"/>
      <c r="GH9" s="20"/>
      <c r="GI9" s="20"/>
      <c r="GJ9" s="20"/>
      <c r="GK9" s="20"/>
      <c r="GL9" s="20"/>
      <c r="GM9" s="20"/>
      <c r="GN9" s="20"/>
      <c r="GO9" s="20"/>
      <c r="GP9" s="20"/>
      <c r="GQ9" s="20"/>
      <c r="GR9" s="20"/>
      <c r="GS9" s="20"/>
      <c r="GT9" s="20"/>
      <c r="GU9" s="20"/>
      <c r="GV9" s="20"/>
      <c r="GW9" s="20"/>
      <c r="GX9" s="20"/>
      <c r="GY9" s="20"/>
      <c r="GZ9" s="20"/>
      <c r="HA9" s="20"/>
      <c r="HB9" s="20"/>
      <c r="HC9" s="20"/>
      <c r="HD9" s="20"/>
      <c r="HE9" s="20"/>
    </row>
    <row r="10" spans="1:213" s="26" customFormat="1" ht="8.1" customHeight="1" x14ac:dyDescent="0.2">
      <c r="A10" s="106"/>
      <c r="B10" s="107"/>
      <c r="C10" s="108"/>
      <c r="D10" s="113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  <c r="EP10" s="20"/>
      <c r="EQ10" s="20"/>
      <c r="ER10" s="20"/>
      <c r="ES10" s="20"/>
      <c r="ET10" s="20"/>
      <c r="EU10" s="20"/>
      <c r="EV10" s="20"/>
      <c r="EW10" s="20"/>
      <c r="EX10" s="20"/>
      <c r="EY10" s="20"/>
      <c r="EZ10" s="20"/>
      <c r="FA10" s="20"/>
      <c r="FB10" s="20"/>
      <c r="FC10" s="20"/>
      <c r="FD10" s="20"/>
      <c r="FE10" s="20"/>
      <c r="FF10" s="20"/>
      <c r="FG10" s="20"/>
      <c r="FH10" s="20"/>
      <c r="FI10" s="20"/>
      <c r="FJ10" s="20"/>
      <c r="FK10" s="20"/>
      <c r="FL10" s="20"/>
      <c r="FM10" s="20"/>
      <c r="FN10" s="20"/>
      <c r="FO10" s="20"/>
      <c r="FP10" s="20"/>
      <c r="FQ10" s="20"/>
      <c r="FR10" s="20"/>
      <c r="FS10" s="20"/>
      <c r="FT10" s="20"/>
      <c r="FU10" s="20"/>
      <c r="FV10" s="20"/>
      <c r="FW10" s="20"/>
      <c r="FX10" s="20"/>
      <c r="FY10" s="20"/>
      <c r="FZ10" s="20"/>
      <c r="GA10" s="20"/>
      <c r="GB10" s="20"/>
      <c r="GC10" s="20"/>
      <c r="GD10" s="20"/>
      <c r="GE10" s="20"/>
      <c r="GF10" s="20"/>
      <c r="GG10" s="20"/>
      <c r="GH10" s="20"/>
      <c r="GI10" s="20"/>
      <c r="GJ10" s="20"/>
      <c r="GK10" s="20"/>
      <c r="GL10" s="20"/>
      <c r="GM10" s="20"/>
      <c r="GN10" s="20"/>
      <c r="GO10" s="20"/>
      <c r="GP10" s="20"/>
      <c r="GQ10" s="20"/>
      <c r="GR10" s="20"/>
      <c r="GS10" s="20"/>
      <c r="GT10" s="20"/>
      <c r="GU10" s="20"/>
      <c r="GV10" s="20"/>
      <c r="GW10" s="20"/>
      <c r="GX10" s="20"/>
      <c r="GY10" s="20"/>
      <c r="GZ10" s="20"/>
      <c r="HA10" s="20"/>
      <c r="HB10" s="20"/>
      <c r="HC10" s="20"/>
      <c r="HD10" s="20"/>
      <c r="HE10" s="20"/>
    </row>
    <row r="11" spans="1:213" s="27" customFormat="1" ht="22.35" customHeight="1" x14ac:dyDescent="0.2">
      <c r="A11" s="133" t="s">
        <v>11</v>
      </c>
      <c r="B11" s="133"/>
      <c r="C11" s="111"/>
      <c r="D11" s="114">
        <f>+D13+D21+D38+D44</f>
        <v>720</v>
      </c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20"/>
      <c r="EG11" s="20"/>
      <c r="EH11" s="20"/>
      <c r="EI11" s="20"/>
      <c r="EJ11" s="20"/>
      <c r="EK11" s="20"/>
      <c r="EL11" s="20"/>
      <c r="EM11" s="20"/>
      <c r="EN11" s="20"/>
      <c r="EO11" s="20"/>
      <c r="EP11" s="20"/>
      <c r="EQ11" s="20"/>
      <c r="ER11" s="20"/>
      <c r="ES11" s="20"/>
      <c r="ET11" s="20"/>
      <c r="EU11" s="20"/>
      <c r="EV11" s="20"/>
      <c r="EW11" s="20"/>
      <c r="EX11" s="20"/>
      <c r="EY11" s="20"/>
      <c r="EZ11" s="20"/>
      <c r="FA11" s="20"/>
      <c r="FB11" s="20"/>
      <c r="FC11" s="20"/>
      <c r="FD11" s="20"/>
      <c r="FE11" s="20"/>
      <c r="FF11" s="20"/>
      <c r="FG11" s="20"/>
      <c r="FH11" s="20"/>
      <c r="FI11" s="20"/>
      <c r="FJ11" s="20"/>
      <c r="FK11" s="20"/>
      <c r="FL11" s="20"/>
      <c r="FM11" s="20"/>
      <c r="FN11" s="20"/>
      <c r="FO11" s="20"/>
      <c r="FP11" s="20"/>
      <c r="FQ11" s="20"/>
      <c r="FR11" s="20"/>
      <c r="FS11" s="20"/>
      <c r="FT11" s="20"/>
      <c r="FU11" s="20"/>
      <c r="FV11" s="20"/>
      <c r="FW11" s="20"/>
      <c r="FX11" s="20"/>
      <c r="FY11" s="20"/>
      <c r="FZ11" s="20"/>
      <c r="GA11" s="20"/>
      <c r="GB11" s="20"/>
      <c r="GC11" s="20"/>
      <c r="GD11" s="20"/>
      <c r="GE11" s="20"/>
      <c r="GF11" s="20"/>
      <c r="GG11" s="20"/>
      <c r="GH11" s="20"/>
      <c r="GI11" s="20"/>
      <c r="GJ11" s="20"/>
      <c r="GK11" s="20"/>
      <c r="GL11" s="20"/>
      <c r="GM11" s="20"/>
      <c r="GN11" s="20"/>
      <c r="GO11" s="20"/>
      <c r="GP11" s="20"/>
      <c r="GQ11" s="20"/>
      <c r="GR11" s="20"/>
      <c r="GS11" s="20"/>
      <c r="GT11" s="20"/>
      <c r="GU11" s="20"/>
      <c r="GV11" s="20"/>
      <c r="GW11" s="20"/>
      <c r="GX11" s="20"/>
      <c r="GY11" s="20"/>
      <c r="GZ11" s="20"/>
      <c r="HA11" s="20"/>
      <c r="HB11" s="20"/>
      <c r="HC11" s="20"/>
      <c r="HD11" s="20"/>
      <c r="HE11" s="20"/>
    </row>
    <row r="12" spans="1:213" s="26" customFormat="1" ht="8.1" customHeight="1" x14ac:dyDescent="0.2">
      <c r="A12" s="106"/>
      <c r="B12" s="109"/>
      <c r="C12" s="108"/>
      <c r="D12" s="113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20"/>
      <c r="DO12" s="20"/>
      <c r="DP12" s="20"/>
      <c r="DQ12" s="20"/>
      <c r="DR12" s="20"/>
      <c r="DS12" s="20"/>
      <c r="DT12" s="20"/>
      <c r="DU12" s="20"/>
      <c r="DV12" s="20"/>
      <c r="DW12" s="20"/>
      <c r="DX12" s="20"/>
      <c r="DY12" s="20"/>
      <c r="DZ12" s="20"/>
      <c r="EA12" s="20"/>
      <c r="EB12" s="20"/>
      <c r="EC12" s="20"/>
      <c r="ED12" s="20"/>
      <c r="EE12" s="20"/>
      <c r="EF12" s="20"/>
      <c r="EG12" s="20"/>
      <c r="EH12" s="20"/>
      <c r="EI12" s="20"/>
      <c r="EJ12" s="20"/>
      <c r="EK12" s="20"/>
      <c r="EL12" s="20"/>
      <c r="EM12" s="20"/>
      <c r="EN12" s="20"/>
      <c r="EO12" s="20"/>
      <c r="EP12" s="20"/>
      <c r="EQ12" s="20"/>
      <c r="ER12" s="20"/>
      <c r="ES12" s="20"/>
      <c r="ET12" s="20"/>
      <c r="EU12" s="20"/>
      <c r="EV12" s="20"/>
      <c r="EW12" s="20"/>
      <c r="EX12" s="20"/>
      <c r="EY12" s="20"/>
      <c r="EZ12" s="20"/>
      <c r="FA12" s="20"/>
      <c r="FB12" s="20"/>
      <c r="FC12" s="20"/>
      <c r="FD12" s="20"/>
      <c r="FE12" s="20"/>
      <c r="FF12" s="20"/>
      <c r="FG12" s="20"/>
      <c r="FH12" s="20"/>
      <c r="FI12" s="20"/>
      <c r="FJ12" s="20"/>
      <c r="FK12" s="20"/>
      <c r="FL12" s="20"/>
      <c r="FM12" s="20"/>
      <c r="FN12" s="20"/>
      <c r="FO12" s="20"/>
      <c r="FP12" s="20"/>
      <c r="FQ12" s="20"/>
      <c r="FR12" s="20"/>
      <c r="FS12" s="20"/>
      <c r="FT12" s="20"/>
      <c r="FU12" s="20"/>
      <c r="FV12" s="20"/>
      <c r="FW12" s="20"/>
      <c r="FX12" s="20"/>
      <c r="FY12" s="20"/>
      <c r="FZ12" s="20"/>
      <c r="GA12" s="20"/>
      <c r="GB12" s="20"/>
      <c r="GC12" s="20"/>
      <c r="GD12" s="20"/>
      <c r="GE12" s="20"/>
      <c r="GF12" s="20"/>
      <c r="GG12" s="20"/>
      <c r="GH12" s="20"/>
      <c r="GI12" s="20"/>
      <c r="GJ12" s="20"/>
      <c r="GK12" s="20"/>
      <c r="GL12" s="20"/>
      <c r="GM12" s="20"/>
      <c r="GN12" s="20"/>
      <c r="GO12" s="20"/>
      <c r="GP12" s="20"/>
      <c r="GQ12" s="20"/>
      <c r="GR12" s="20"/>
      <c r="GS12" s="20"/>
      <c r="GT12" s="20"/>
      <c r="GU12" s="20"/>
      <c r="GV12" s="20"/>
      <c r="GW12" s="20"/>
      <c r="GX12" s="20"/>
      <c r="GY12" s="20"/>
      <c r="GZ12" s="20"/>
      <c r="HA12" s="20"/>
      <c r="HB12" s="20"/>
      <c r="HC12" s="20"/>
      <c r="HD12" s="20"/>
      <c r="HE12" s="20"/>
    </row>
    <row r="13" spans="1:213" s="27" customFormat="1" ht="22.35" customHeight="1" x14ac:dyDescent="0.2">
      <c r="A13" s="131" t="s">
        <v>12</v>
      </c>
      <c r="B13" s="131"/>
      <c r="C13" s="111"/>
      <c r="D13" s="114">
        <f>SUM(D15:D19)</f>
        <v>89</v>
      </c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  <c r="CW13" s="20"/>
      <c r="CX13" s="20"/>
      <c r="CY13" s="20"/>
      <c r="CZ13" s="20"/>
      <c r="DA13" s="20"/>
      <c r="DB13" s="20"/>
      <c r="DC13" s="20"/>
      <c r="DD13" s="20"/>
      <c r="DE13" s="20"/>
      <c r="DF13" s="20"/>
      <c r="DG13" s="20"/>
      <c r="DH13" s="20"/>
      <c r="DI13" s="20"/>
      <c r="DJ13" s="20"/>
      <c r="DK13" s="20"/>
      <c r="DL13" s="20"/>
      <c r="DM13" s="20"/>
      <c r="DN13" s="20"/>
      <c r="DO13" s="20"/>
      <c r="DP13" s="20"/>
      <c r="DQ13" s="20"/>
      <c r="DR13" s="20"/>
      <c r="DS13" s="20"/>
      <c r="DT13" s="20"/>
      <c r="DU13" s="20"/>
      <c r="DV13" s="20"/>
      <c r="DW13" s="20"/>
      <c r="DX13" s="20"/>
      <c r="DY13" s="20"/>
      <c r="DZ13" s="20"/>
      <c r="EA13" s="20"/>
      <c r="EB13" s="20"/>
      <c r="EC13" s="20"/>
      <c r="ED13" s="20"/>
      <c r="EE13" s="20"/>
      <c r="EF13" s="20"/>
      <c r="EG13" s="20"/>
      <c r="EH13" s="20"/>
      <c r="EI13" s="20"/>
      <c r="EJ13" s="20"/>
      <c r="EK13" s="20"/>
      <c r="EL13" s="20"/>
      <c r="EM13" s="20"/>
      <c r="EN13" s="20"/>
      <c r="EO13" s="20"/>
      <c r="EP13" s="20"/>
      <c r="EQ13" s="20"/>
      <c r="ER13" s="20"/>
      <c r="ES13" s="20"/>
      <c r="ET13" s="20"/>
      <c r="EU13" s="20"/>
      <c r="EV13" s="20"/>
      <c r="EW13" s="20"/>
      <c r="EX13" s="20"/>
      <c r="EY13" s="20"/>
      <c r="EZ13" s="20"/>
      <c r="FA13" s="20"/>
      <c r="FB13" s="20"/>
      <c r="FC13" s="20"/>
      <c r="FD13" s="20"/>
      <c r="FE13" s="20"/>
      <c r="FF13" s="20"/>
      <c r="FG13" s="20"/>
      <c r="FH13" s="20"/>
      <c r="FI13" s="20"/>
      <c r="FJ13" s="20"/>
      <c r="FK13" s="20"/>
      <c r="FL13" s="20"/>
      <c r="FM13" s="20"/>
      <c r="FN13" s="20"/>
      <c r="FO13" s="20"/>
      <c r="FP13" s="20"/>
      <c r="FQ13" s="20"/>
      <c r="FR13" s="20"/>
      <c r="FS13" s="20"/>
      <c r="FT13" s="20"/>
      <c r="FU13" s="20"/>
      <c r="FV13" s="20"/>
      <c r="FW13" s="20"/>
      <c r="FX13" s="20"/>
      <c r="FY13" s="20"/>
      <c r="FZ13" s="20"/>
      <c r="GA13" s="20"/>
      <c r="GB13" s="20"/>
      <c r="GC13" s="20"/>
      <c r="GD13" s="20"/>
      <c r="GE13" s="20"/>
      <c r="GF13" s="20"/>
      <c r="GG13" s="20"/>
      <c r="GH13" s="20"/>
      <c r="GI13" s="20"/>
      <c r="GJ13" s="20"/>
      <c r="GK13" s="20"/>
      <c r="GL13" s="20"/>
      <c r="GM13" s="20"/>
      <c r="GN13" s="20"/>
      <c r="GO13" s="20"/>
      <c r="GP13" s="20"/>
      <c r="GQ13" s="20"/>
      <c r="GR13" s="20"/>
      <c r="GS13" s="20"/>
      <c r="GT13" s="20"/>
      <c r="GU13" s="20"/>
      <c r="GV13" s="20"/>
      <c r="GW13" s="20"/>
      <c r="GX13" s="20"/>
      <c r="GY13" s="20"/>
      <c r="GZ13" s="20"/>
      <c r="HA13" s="20"/>
      <c r="HB13" s="20"/>
      <c r="HC13" s="20"/>
      <c r="HD13" s="20"/>
      <c r="HE13" s="20"/>
    </row>
    <row r="14" spans="1:213" s="26" customFormat="1" ht="8.1" customHeight="1" x14ac:dyDescent="0.2">
      <c r="A14" s="106"/>
      <c r="B14" s="109"/>
      <c r="C14" s="108"/>
      <c r="D14" s="113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20"/>
      <c r="DP14" s="20"/>
      <c r="DQ14" s="20"/>
      <c r="DR14" s="20"/>
      <c r="DS14" s="20"/>
      <c r="DT14" s="20"/>
      <c r="DU14" s="20"/>
      <c r="DV14" s="20"/>
      <c r="DW14" s="20"/>
      <c r="DX14" s="20"/>
      <c r="DY14" s="20"/>
      <c r="DZ14" s="20"/>
      <c r="EA14" s="20"/>
      <c r="EB14" s="20"/>
      <c r="EC14" s="20"/>
      <c r="ED14" s="20"/>
      <c r="EE14" s="20"/>
      <c r="EF14" s="20"/>
      <c r="EG14" s="20"/>
      <c r="EH14" s="20"/>
      <c r="EI14" s="20"/>
      <c r="EJ14" s="20"/>
      <c r="EK14" s="20"/>
      <c r="EL14" s="20"/>
      <c r="EM14" s="20"/>
      <c r="EN14" s="20"/>
      <c r="EO14" s="20"/>
      <c r="EP14" s="20"/>
      <c r="EQ14" s="20"/>
      <c r="ER14" s="20"/>
      <c r="ES14" s="20"/>
      <c r="ET14" s="20"/>
      <c r="EU14" s="20"/>
      <c r="EV14" s="20"/>
      <c r="EW14" s="20"/>
      <c r="EX14" s="20"/>
      <c r="EY14" s="20"/>
      <c r="EZ14" s="20"/>
      <c r="FA14" s="20"/>
      <c r="FB14" s="20"/>
      <c r="FC14" s="20"/>
      <c r="FD14" s="20"/>
      <c r="FE14" s="20"/>
      <c r="FF14" s="20"/>
      <c r="FG14" s="20"/>
      <c r="FH14" s="20"/>
      <c r="FI14" s="20"/>
      <c r="FJ14" s="20"/>
      <c r="FK14" s="20"/>
      <c r="FL14" s="20"/>
      <c r="FM14" s="20"/>
      <c r="FN14" s="20"/>
      <c r="FO14" s="20"/>
      <c r="FP14" s="20"/>
      <c r="FQ14" s="20"/>
      <c r="FR14" s="20"/>
      <c r="FS14" s="20"/>
      <c r="FT14" s="20"/>
      <c r="FU14" s="20"/>
      <c r="FV14" s="20"/>
      <c r="FW14" s="20"/>
      <c r="FX14" s="20"/>
      <c r="FY14" s="20"/>
      <c r="FZ14" s="20"/>
      <c r="GA14" s="20"/>
      <c r="GB14" s="20"/>
      <c r="GC14" s="20"/>
      <c r="GD14" s="20"/>
      <c r="GE14" s="20"/>
      <c r="GF14" s="20"/>
      <c r="GG14" s="20"/>
      <c r="GH14" s="20"/>
      <c r="GI14" s="20"/>
      <c r="GJ14" s="20"/>
      <c r="GK14" s="20"/>
      <c r="GL14" s="20"/>
      <c r="GM14" s="20"/>
      <c r="GN14" s="20"/>
      <c r="GO14" s="20"/>
      <c r="GP14" s="20"/>
      <c r="GQ14" s="20"/>
      <c r="GR14" s="20"/>
      <c r="GS14" s="20"/>
      <c r="GT14" s="20"/>
      <c r="GU14" s="20"/>
      <c r="GV14" s="20"/>
      <c r="GW14" s="20"/>
      <c r="GX14" s="20"/>
      <c r="GY14" s="20"/>
      <c r="GZ14" s="20"/>
      <c r="HA14" s="20"/>
      <c r="HB14" s="20"/>
      <c r="HC14" s="20"/>
      <c r="HD14" s="20"/>
      <c r="HE14" s="20"/>
    </row>
    <row r="15" spans="1:213" s="26" customFormat="1" ht="20.100000000000001" customHeight="1" x14ac:dyDescent="0.2">
      <c r="A15" s="106"/>
      <c r="B15" s="115" t="s">
        <v>13</v>
      </c>
      <c r="C15" s="108"/>
      <c r="D15" s="113">
        <v>3</v>
      </c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20"/>
      <c r="CX15" s="20"/>
      <c r="CY15" s="20"/>
      <c r="CZ15" s="20"/>
      <c r="DA15" s="20"/>
      <c r="DB15" s="20"/>
      <c r="DC15" s="20"/>
      <c r="DD15" s="20"/>
      <c r="DE15" s="20"/>
      <c r="DF15" s="20"/>
      <c r="DG15" s="20"/>
      <c r="DH15" s="20"/>
      <c r="DI15" s="20"/>
      <c r="DJ15" s="20"/>
      <c r="DK15" s="20"/>
      <c r="DL15" s="20"/>
      <c r="DM15" s="20"/>
      <c r="DN15" s="20"/>
      <c r="DO15" s="20"/>
      <c r="DP15" s="20"/>
      <c r="DQ15" s="20"/>
      <c r="DR15" s="20"/>
      <c r="DS15" s="20"/>
      <c r="DT15" s="20"/>
      <c r="DU15" s="20"/>
      <c r="DV15" s="20"/>
      <c r="DW15" s="20"/>
      <c r="DX15" s="20"/>
      <c r="DY15" s="20"/>
      <c r="DZ15" s="20"/>
      <c r="EA15" s="20"/>
      <c r="EB15" s="20"/>
      <c r="EC15" s="20"/>
      <c r="ED15" s="20"/>
      <c r="EE15" s="20"/>
      <c r="EF15" s="20"/>
      <c r="EG15" s="20"/>
      <c r="EH15" s="20"/>
      <c r="EI15" s="20"/>
      <c r="EJ15" s="20"/>
      <c r="EK15" s="20"/>
      <c r="EL15" s="20"/>
      <c r="EM15" s="20"/>
      <c r="EN15" s="20"/>
      <c r="EO15" s="20"/>
      <c r="EP15" s="20"/>
      <c r="EQ15" s="20"/>
      <c r="ER15" s="20"/>
      <c r="ES15" s="20"/>
      <c r="ET15" s="20"/>
      <c r="EU15" s="20"/>
      <c r="EV15" s="20"/>
      <c r="EW15" s="20"/>
      <c r="EX15" s="20"/>
      <c r="EY15" s="20"/>
      <c r="EZ15" s="20"/>
      <c r="FA15" s="20"/>
      <c r="FB15" s="20"/>
      <c r="FC15" s="20"/>
      <c r="FD15" s="20"/>
      <c r="FE15" s="20"/>
      <c r="FF15" s="20"/>
      <c r="FG15" s="20"/>
      <c r="FH15" s="20"/>
      <c r="FI15" s="20"/>
      <c r="FJ15" s="20"/>
      <c r="FK15" s="20"/>
      <c r="FL15" s="20"/>
      <c r="FM15" s="20"/>
      <c r="FN15" s="20"/>
      <c r="FO15" s="20"/>
      <c r="FP15" s="20"/>
      <c r="FQ15" s="20"/>
      <c r="FR15" s="20"/>
      <c r="FS15" s="20"/>
      <c r="FT15" s="20"/>
      <c r="FU15" s="20"/>
      <c r="FV15" s="20"/>
      <c r="FW15" s="20"/>
      <c r="FX15" s="20"/>
      <c r="FY15" s="20"/>
      <c r="FZ15" s="20"/>
      <c r="GA15" s="20"/>
      <c r="GB15" s="20"/>
      <c r="GC15" s="20"/>
      <c r="GD15" s="20"/>
      <c r="GE15" s="20"/>
      <c r="GF15" s="20"/>
      <c r="GG15" s="20"/>
      <c r="GH15" s="20"/>
      <c r="GI15" s="20"/>
      <c r="GJ15" s="20"/>
      <c r="GK15" s="20"/>
      <c r="GL15" s="20"/>
      <c r="GM15" s="20"/>
      <c r="GN15" s="20"/>
      <c r="GO15" s="20"/>
      <c r="GP15" s="20"/>
      <c r="GQ15" s="20"/>
      <c r="GR15" s="20"/>
      <c r="GS15" s="20"/>
      <c r="GT15" s="20"/>
      <c r="GU15" s="20"/>
      <c r="GV15" s="20"/>
      <c r="GW15" s="20"/>
      <c r="GX15" s="20"/>
      <c r="GY15" s="20"/>
      <c r="GZ15" s="20"/>
      <c r="HA15" s="20"/>
      <c r="HB15" s="20"/>
      <c r="HC15" s="20"/>
      <c r="HD15" s="20"/>
      <c r="HE15" s="20"/>
    </row>
    <row r="16" spans="1:213" s="26" customFormat="1" ht="19.5" customHeight="1" x14ac:dyDescent="0.2">
      <c r="A16" s="106"/>
      <c r="B16" s="115" t="s">
        <v>377</v>
      </c>
      <c r="C16" s="108"/>
      <c r="D16" s="113">
        <v>1</v>
      </c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20"/>
      <c r="CX16" s="20"/>
      <c r="CY16" s="20"/>
      <c r="CZ16" s="20"/>
      <c r="DA16" s="20"/>
      <c r="DB16" s="20"/>
      <c r="DC16" s="20"/>
      <c r="DD16" s="20"/>
      <c r="DE16" s="20"/>
      <c r="DF16" s="20"/>
      <c r="DG16" s="20"/>
      <c r="DH16" s="20"/>
      <c r="DI16" s="20"/>
      <c r="DJ16" s="20"/>
      <c r="DK16" s="20"/>
      <c r="DL16" s="20"/>
      <c r="DM16" s="20"/>
      <c r="DN16" s="20"/>
      <c r="DO16" s="20"/>
      <c r="DP16" s="20"/>
      <c r="DQ16" s="20"/>
      <c r="DR16" s="20"/>
      <c r="DS16" s="20"/>
      <c r="DT16" s="20"/>
      <c r="DU16" s="20"/>
      <c r="DV16" s="20"/>
      <c r="DW16" s="20"/>
      <c r="DX16" s="20"/>
      <c r="DY16" s="20"/>
      <c r="DZ16" s="20"/>
      <c r="EA16" s="20"/>
      <c r="EB16" s="20"/>
      <c r="EC16" s="20"/>
      <c r="ED16" s="20"/>
      <c r="EE16" s="20"/>
      <c r="EF16" s="20"/>
      <c r="EG16" s="20"/>
      <c r="EH16" s="20"/>
      <c r="EI16" s="20"/>
      <c r="EJ16" s="20"/>
      <c r="EK16" s="20"/>
      <c r="EL16" s="20"/>
      <c r="EM16" s="20"/>
      <c r="EN16" s="20"/>
      <c r="EO16" s="20"/>
      <c r="EP16" s="20"/>
      <c r="EQ16" s="20"/>
      <c r="ER16" s="20"/>
      <c r="ES16" s="20"/>
      <c r="ET16" s="20"/>
      <c r="EU16" s="20"/>
      <c r="EV16" s="20"/>
      <c r="EW16" s="20"/>
      <c r="EX16" s="20"/>
      <c r="EY16" s="20"/>
      <c r="EZ16" s="20"/>
      <c r="FA16" s="20"/>
      <c r="FB16" s="20"/>
      <c r="FC16" s="20"/>
      <c r="FD16" s="20"/>
      <c r="FE16" s="20"/>
      <c r="FF16" s="20"/>
      <c r="FG16" s="20"/>
      <c r="FH16" s="20"/>
      <c r="FI16" s="20"/>
      <c r="FJ16" s="20"/>
      <c r="FK16" s="20"/>
      <c r="FL16" s="20"/>
      <c r="FM16" s="20"/>
      <c r="FN16" s="20"/>
      <c r="FO16" s="20"/>
      <c r="FP16" s="20"/>
      <c r="FQ16" s="20"/>
      <c r="FR16" s="20"/>
      <c r="FS16" s="20"/>
      <c r="FT16" s="20"/>
      <c r="FU16" s="20"/>
      <c r="FV16" s="20"/>
      <c r="FW16" s="20"/>
      <c r="FX16" s="20"/>
      <c r="FY16" s="20"/>
      <c r="FZ16" s="20"/>
      <c r="GA16" s="20"/>
      <c r="GB16" s="20"/>
      <c r="GC16" s="20"/>
      <c r="GD16" s="20"/>
      <c r="GE16" s="20"/>
      <c r="GF16" s="20"/>
      <c r="GG16" s="20"/>
      <c r="GH16" s="20"/>
      <c r="GI16" s="20"/>
      <c r="GJ16" s="20"/>
      <c r="GK16" s="20"/>
      <c r="GL16" s="20"/>
      <c r="GM16" s="20"/>
      <c r="GN16" s="20"/>
      <c r="GO16" s="20"/>
      <c r="GP16" s="20"/>
      <c r="GQ16" s="20"/>
      <c r="GR16" s="20"/>
      <c r="GS16" s="20"/>
      <c r="GT16" s="20"/>
      <c r="GU16" s="20"/>
      <c r="GV16" s="20"/>
      <c r="GW16" s="20"/>
      <c r="GX16" s="20"/>
      <c r="GY16" s="20"/>
      <c r="GZ16" s="20"/>
      <c r="HA16" s="20"/>
      <c r="HB16" s="20"/>
      <c r="HC16" s="20"/>
      <c r="HD16" s="20"/>
      <c r="HE16" s="20"/>
    </row>
    <row r="17" spans="1:213" s="26" customFormat="1" ht="19.5" customHeight="1" x14ac:dyDescent="0.2">
      <c r="A17" s="106"/>
      <c r="B17" s="115" t="s">
        <v>14</v>
      </c>
      <c r="C17" s="108"/>
      <c r="D17" s="113">
        <v>79</v>
      </c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  <c r="DA17" s="20"/>
      <c r="DB17" s="20"/>
      <c r="DC17" s="20"/>
      <c r="DD17" s="20"/>
      <c r="DE17" s="20"/>
      <c r="DF17" s="20"/>
      <c r="DG17" s="20"/>
      <c r="DH17" s="20"/>
      <c r="DI17" s="20"/>
      <c r="DJ17" s="20"/>
      <c r="DK17" s="20"/>
      <c r="DL17" s="20"/>
      <c r="DM17" s="20"/>
      <c r="DN17" s="20"/>
      <c r="DO17" s="20"/>
      <c r="DP17" s="20"/>
      <c r="DQ17" s="20"/>
      <c r="DR17" s="20"/>
      <c r="DS17" s="20"/>
      <c r="DT17" s="20"/>
      <c r="DU17" s="20"/>
      <c r="DV17" s="20"/>
      <c r="DW17" s="20"/>
      <c r="DX17" s="20"/>
      <c r="DY17" s="20"/>
      <c r="DZ17" s="20"/>
      <c r="EA17" s="20"/>
      <c r="EB17" s="20"/>
      <c r="EC17" s="20"/>
      <c r="ED17" s="20"/>
      <c r="EE17" s="20"/>
      <c r="EF17" s="20"/>
      <c r="EG17" s="20"/>
      <c r="EH17" s="20"/>
      <c r="EI17" s="20"/>
      <c r="EJ17" s="20"/>
      <c r="EK17" s="20"/>
      <c r="EL17" s="20"/>
      <c r="EM17" s="20"/>
      <c r="EN17" s="20"/>
      <c r="EO17" s="20"/>
      <c r="EP17" s="20"/>
      <c r="EQ17" s="20"/>
      <c r="ER17" s="20"/>
      <c r="ES17" s="20"/>
      <c r="ET17" s="20"/>
      <c r="EU17" s="20"/>
      <c r="EV17" s="20"/>
      <c r="EW17" s="20"/>
      <c r="EX17" s="20"/>
      <c r="EY17" s="20"/>
      <c r="EZ17" s="20"/>
      <c r="FA17" s="20"/>
      <c r="FB17" s="20"/>
      <c r="FC17" s="20"/>
      <c r="FD17" s="20"/>
      <c r="FE17" s="20"/>
      <c r="FF17" s="20"/>
      <c r="FG17" s="20"/>
      <c r="FH17" s="20"/>
      <c r="FI17" s="20"/>
      <c r="FJ17" s="20"/>
      <c r="FK17" s="20"/>
      <c r="FL17" s="20"/>
      <c r="FM17" s="20"/>
      <c r="FN17" s="20"/>
      <c r="FO17" s="20"/>
      <c r="FP17" s="20"/>
      <c r="FQ17" s="20"/>
      <c r="FR17" s="20"/>
      <c r="FS17" s="20"/>
      <c r="FT17" s="20"/>
      <c r="FU17" s="20"/>
      <c r="FV17" s="20"/>
      <c r="FW17" s="20"/>
      <c r="FX17" s="20"/>
      <c r="FY17" s="20"/>
      <c r="FZ17" s="20"/>
      <c r="GA17" s="20"/>
      <c r="GB17" s="20"/>
      <c r="GC17" s="20"/>
      <c r="GD17" s="20"/>
      <c r="GE17" s="20"/>
      <c r="GF17" s="20"/>
      <c r="GG17" s="20"/>
      <c r="GH17" s="20"/>
      <c r="GI17" s="20"/>
      <c r="GJ17" s="20"/>
      <c r="GK17" s="20"/>
      <c r="GL17" s="20"/>
      <c r="GM17" s="20"/>
      <c r="GN17" s="20"/>
      <c r="GO17" s="20"/>
      <c r="GP17" s="20"/>
      <c r="GQ17" s="20"/>
      <c r="GR17" s="20"/>
      <c r="GS17" s="20"/>
      <c r="GT17" s="20"/>
      <c r="GU17" s="20"/>
      <c r="GV17" s="20"/>
      <c r="GW17" s="20"/>
      <c r="GX17" s="20"/>
      <c r="GY17" s="20"/>
      <c r="GZ17" s="20"/>
      <c r="HA17" s="20"/>
      <c r="HB17" s="20"/>
      <c r="HC17" s="20"/>
      <c r="HD17" s="20"/>
      <c r="HE17" s="20"/>
    </row>
    <row r="18" spans="1:213" s="26" customFormat="1" ht="19.5" customHeight="1" x14ac:dyDescent="0.2">
      <c r="A18" s="106"/>
      <c r="B18" s="115" t="s">
        <v>378</v>
      </c>
      <c r="C18" s="108"/>
      <c r="D18" s="113">
        <v>5</v>
      </c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20"/>
      <c r="DJ18" s="20"/>
      <c r="DK18" s="20"/>
      <c r="DL18" s="20"/>
      <c r="DM18" s="20"/>
      <c r="DN18" s="20"/>
      <c r="DO18" s="20"/>
      <c r="DP18" s="20"/>
      <c r="DQ18" s="20"/>
      <c r="DR18" s="20"/>
      <c r="DS18" s="20"/>
      <c r="DT18" s="20"/>
      <c r="DU18" s="20"/>
      <c r="DV18" s="20"/>
      <c r="DW18" s="20"/>
      <c r="DX18" s="20"/>
      <c r="DY18" s="20"/>
      <c r="DZ18" s="20"/>
      <c r="EA18" s="20"/>
      <c r="EB18" s="20"/>
      <c r="EC18" s="20"/>
      <c r="ED18" s="20"/>
      <c r="EE18" s="20"/>
      <c r="EF18" s="20"/>
      <c r="EG18" s="20"/>
      <c r="EH18" s="20"/>
      <c r="EI18" s="20"/>
      <c r="EJ18" s="20"/>
      <c r="EK18" s="20"/>
      <c r="EL18" s="20"/>
      <c r="EM18" s="20"/>
      <c r="EN18" s="20"/>
      <c r="EO18" s="20"/>
      <c r="EP18" s="20"/>
      <c r="EQ18" s="20"/>
      <c r="ER18" s="20"/>
      <c r="ES18" s="20"/>
      <c r="ET18" s="20"/>
      <c r="EU18" s="20"/>
      <c r="EV18" s="20"/>
      <c r="EW18" s="20"/>
      <c r="EX18" s="20"/>
      <c r="EY18" s="20"/>
      <c r="EZ18" s="20"/>
      <c r="FA18" s="20"/>
      <c r="FB18" s="20"/>
      <c r="FC18" s="20"/>
      <c r="FD18" s="20"/>
      <c r="FE18" s="20"/>
      <c r="FF18" s="20"/>
      <c r="FG18" s="20"/>
      <c r="FH18" s="20"/>
      <c r="FI18" s="20"/>
      <c r="FJ18" s="20"/>
      <c r="FK18" s="20"/>
      <c r="FL18" s="20"/>
      <c r="FM18" s="20"/>
      <c r="FN18" s="20"/>
      <c r="FO18" s="20"/>
      <c r="FP18" s="20"/>
      <c r="FQ18" s="20"/>
      <c r="FR18" s="20"/>
      <c r="FS18" s="20"/>
      <c r="FT18" s="20"/>
      <c r="FU18" s="20"/>
      <c r="FV18" s="20"/>
      <c r="FW18" s="20"/>
      <c r="FX18" s="20"/>
      <c r="FY18" s="20"/>
      <c r="FZ18" s="20"/>
      <c r="GA18" s="20"/>
      <c r="GB18" s="20"/>
      <c r="GC18" s="20"/>
      <c r="GD18" s="20"/>
      <c r="GE18" s="20"/>
      <c r="GF18" s="20"/>
      <c r="GG18" s="20"/>
      <c r="GH18" s="20"/>
      <c r="GI18" s="20"/>
      <c r="GJ18" s="20"/>
      <c r="GK18" s="20"/>
      <c r="GL18" s="20"/>
      <c r="GM18" s="20"/>
      <c r="GN18" s="20"/>
      <c r="GO18" s="20"/>
      <c r="GP18" s="20"/>
      <c r="GQ18" s="20"/>
      <c r="GR18" s="20"/>
      <c r="GS18" s="20"/>
      <c r="GT18" s="20"/>
      <c r="GU18" s="20"/>
      <c r="GV18" s="20"/>
      <c r="GW18" s="20"/>
      <c r="GX18" s="20"/>
      <c r="GY18" s="20"/>
      <c r="GZ18" s="20"/>
      <c r="HA18" s="20"/>
      <c r="HB18" s="20"/>
      <c r="HC18" s="20"/>
      <c r="HD18" s="20"/>
      <c r="HE18" s="20"/>
    </row>
    <row r="19" spans="1:213" s="26" customFormat="1" ht="19.5" customHeight="1" x14ac:dyDescent="0.2">
      <c r="A19" s="106"/>
      <c r="B19" s="115" t="s">
        <v>25</v>
      </c>
      <c r="C19" s="108"/>
      <c r="D19" s="113">
        <v>1</v>
      </c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0"/>
      <c r="DI19" s="20"/>
      <c r="DJ19" s="20"/>
      <c r="DK19" s="20"/>
      <c r="DL19" s="20"/>
      <c r="DM19" s="20"/>
      <c r="DN19" s="20"/>
      <c r="DO19" s="20"/>
      <c r="DP19" s="20"/>
      <c r="DQ19" s="20"/>
      <c r="DR19" s="20"/>
      <c r="DS19" s="20"/>
      <c r="DT19" s="20"/>
      <c r="DU19" s="20"/>
      <c r="DV19" s="20"/>
      <c r="DW19" s="20"/>
      <c r="DX19" s="20"/>
      <c r="DY19" s="20"/>
      <c r="DZ19" s="20"/>
      <c r="EA19" s="20"/>
      <c r="EB19" s="20"/>
      <c r="EC19" s="20"/>
      <c r="ED19" s="20"/>
      <c r="EE19" s="20"/>
      <c r="EF19" s="20"/>
      <c r="EG19" s="20"/>
      <c r="EH19" s="20"/>
      <c r="EI19" s="20"/>
      <c r="EJ19" s="20"/>
      <c r="EK19" s="20"/>
      <c r="EL19" s="20"/>
      <c r="EM19" s="20"/>
      <c r="EN19" s="20"/>
      <c r="EO19" s="20"/>
      <c r="EP19" s="20"/>
      <c r="EQ19" s="20"/>
      <c r="ER19" s="20"/>
      <c r="ES19" s="20"/>
      <c r="ET19" s="20"/>
      <c r="EU19" s="20"/>
      <c r="EV19" s="20"/>
      <c r="EW19" s="20"/>
      <c r="EX19" s="20"/>
      <c r="EY19" s="20"/>
      <c r="EZ19" s="20"/>
      <c r="FA19" s="20"/>
      <c r="FB19" s="20"/>
      <c r="FC19" s="20"/>
      <c r="FD19" s="20"/>
      <c r="FE19" s="20"/>
      <c r="FF19" s="20"/>
      <c r="FG19" s="20"/>
      <c r="FH19" s="20"/>
      <c r="FI19" s="20"/>
      <c r="FJ19" s="20"/>
      <c r="FK19" s="20"/>
      <c r="FL19" s="20"/>
      <c r="FM19" s="20"/>
      <c r="FN19" s="20"/>
      <c r="FO19" s="20"/>
      <c r="FP19" s="20"/>
      <c r="FQ19" s="20"/>
      <c r="FR19" s="20"/>
      <c r="FS19" s="20"/>
      <c r="FT19" s="20"/>
      <c r="FU19" s="20"/>
      <c r="FV19" s="20"/>
      <c r="FW19" s="20"/>
      <c r="FX19" s="20"/>
      <c r="FY19" s="20"/>
      <c r="FZ19" s="20"/>
      <c r="GA19" s="20"/>
      <c r="GB19" s="20"/>
      <c r="GC19" s="20"/>
      <c r="GD19" s="20"/>
      <c r="GE19" s="20"/>
      <c r="GF19" s="20"/>
      <c r="GG19" s="20"/>
      <c r="GH19" s="20"/>
      <c r="GI19" s="20"/>
      <c r="GJ19" s="20"/>
      <c r="GK19" s="20"/>
      <c r="GL19" s="20"/>
      <c r="GM19" s="20"/>
      <c r="GN19" s="20"/>
      <c r="GO19" s="20"/>
      <c r="GP19" s="20"/>
      <c r="GQ19" s="20"/>
      <c r="GR19" s="20"/>
      <c r="GS19" s="20"/>
      <c r="GT19" s="20"/>
      <c r="GU19" s="20"/>
      <c r="GV19" s="20"/>
      <c r="GW19" s="20"/>
      <c r="GX19" s="20"/>
      <c r="GY19" s="20"/>
      <c r="GZ19" s="20"/>
      <c r="HA19" s="20"/>
      <c r="HB19" s="20"/>
      <c r="HC19" s="20"/>
      <c r="HD19" s="20"/>
      <c r="HE19" s="20"/>
    </row>
    <row r="20" spans="1:213" s="26" customFormat="1" ht="8.1" customHeight="1" x14ac:dyDescent="0.2">
      <c r="A20" s="106"/>
      <c r="B20" s="109"/>
      <c r="C20" s="108"/>
      <c r="D20" s="113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0"/>
      <c r="DG20" s="20"/>
      <c r="DH20" s="20"/>
      <c r="DI20" s="20"/>
      <c r="DJ20" s="20"/>
      <c r="DK20" s="20"/>
      <c r="DL20" s="20"/>
      <c r="DM20" s="20"/>
      <c r="DN20" s="20"/>
      <c r="DO20" s="20"/>
      <c r="DP20" s="20"/>
      <c r="DQ20" s="20"/>
      <c r="DR20" s="20"/>
      <c r="DS20" s="20"/>
      <c r="DT20" s="20"/>
      <c r="DU20" s="20"/>
      <c r="DV20" s="20"/>
      <c r="DW20" s="20"/>
      <c r="DX20" s="20"/>
      <c r="DY20" s="20"/>
      <c r="DZ20" s="20"/>
      <c r="EA20" s="20"/>
      <c r="EB20" s="20"/>
      <c r="EC20" s="20"/>
      <c r="ED20" s="20"/>
      <c r="EE20" s="20"/>
      <c r="EF20" s="20"/>
      <c r="EG20" s="20"/>
      <c r="EH20" s="20"/>
      <c r="EI20" s="20"/>
      <c r="EJ20" s="20"/>
      <c r="EK20" s="20"/>
      <c r="EL20" s="20"/>
      <c r="EM20" s="20"/>
      <c r="EN20" s="20"/>
      <c r="EO20" s="20"/>
      <c r="EP20" s="20"/>
      <c r="EQ20" s="20"/>
      <c r="ER20" s="20"/>
      <c r="ES20" s="20"/>
      <c r="ET20" s="20"/>
      <c r="EU20" s="20"/>
      <c r="EV20" s="20"/>
      <c r="EW20" s="20"/>
      <c r="EX20" s="20"/>
      <c r="EY20" s="20"/>
      <c r="EZ20" s="20"/>
      <c r="FA20" s="20"/>
      <c r="FB20" s="20"/>
      <c r="FC20" s="20"/>
      <c r="FD20" s="20"/>
      <c r="FE20" s="20"/>
      <c r="FF20" s="20"/>
      <c r="FG20" s="20"/>
      <c r="FH20" s="20"/>
      <c r="FI20" s="20"/>
      <c r="FJ20" s="20"/>
      <c r="FK20" s="20"/>
      <c r="FL20" s="20"/>
      <c r="FM20" s="20"/>
      <c r="FN20" s="20"/>
      <c r="FO20" s="20"/>
      <c r="FP20" s="20"/>
      <c r="FQ20" s="20"/>
      <c r="FR20" s="20"/>
      <c r="FS20" s="20"/>
      <c r="FT20" s="20"/>
      <c r="FU20" s="20"/>
      <c r="FV20" s="20"/>
      <c r="FW20" s="20"/>
      <c r="FX20" s="20"/>
      <c r="FY20" s="20"/>
      <c r="FZ20" s="20"/>
      <c r="GA20" s="20"/>
      <c r="GB20" s="20"/>
      <c r="GC20" s="20"/>
      <c r="GD20" s="20"/>
      <c r="GE20" s="20"/>
      <c r="GF20" s="20"/>
      <c r="GG20" s="20"/>
      <c r="GH20" s="20"/>
      <c r="GI20" s="20"/>
      <c r="GJ20" s="20"/>
      <c r="GK20" s="20"/>
      <c r="GL20" s="20"/>
      <c r="GM20" s="20"/>
      <c r="GN20" s="20"/>
      <c r="GO20" s="20"/>
      <c r="GP20" s="20"/>
      <c r="GQ20" s="20"/>
      <c r="GR20" s="20"/>
      <c r="GS20" s="20"/>
      <c r="GT20" s="20"/>
      <c r="GU20" s="20"/>
      <c r="GV20" s="20"/>
      <c r="GW20" s="20"/>
      <c r="GX20" s="20"/>
      <c r="GY20" s="20"/>
      <c r="GZ20" s="20"/>
      <c r="HA20" s="20"/>
      <c r="HB20" s="20"/>
      <c r="HC20" s="20"/>
      <c r="HD20" s="20"/>
      <c r="HE20" s="20"/>
    </row>
    <row r="21" spans="1:213" s="27" customFormat="1" ht="22.35" customHeight="1" x14ac:dyDescent="0.2">
      <c r="A21" s="131" t="s">
        <v>15</v>
      </c>
      <c r="B21" s="131"/>
      <c r="C21" s="111"/>
      <c r="D21" s="114">
        <f>SUM(D23:D36)</f>
        <v>305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0"/>
      <c r="DG21" s="20"/>
      <c r="DH21" s="20"/>
      <c r="DI21" s="20"/>
      <c r="DJ21" s="20"/>
      <c r="DK21" s="20"/>
      <c r="DL21" s="20"/>
      <c r="DM21" s="20"/>
      <c r="DN21" s="20"/>
      <c r="DO21" s="20"/>
      <c r="DP21" s="20"/>
      <c r="DQ21" s="20"/>
      <c r="DR21" s="20"/>
      <c r="DS21" s="20"/>
      <c r="DT21" s="20"/>
      <c r="DU21" s="20"/>
      <c r="DV21" s="20"/>
      <c r="DW21" s="20"/>
      <c r="DX21" s="20"/>
      <c r="DY21" s="20"/>
      <c r="DZ21" s="20"/>
      <c r="EA21" s="20"/>
      <c r="EB21" s="20"/>
      <c r="EC21" s="20"/>
      <c r="ED21" s="20"/>
      <c r="EE21" s="20"/>
      <c r="EF21" s="20"/>
      <c r="EG21" s="20"/>
      <c r="EH21" s="20"/>
      <c r="EI21" s="20"/>
      <c r="EJ21" s="20"/>
      <c r="EK21" s="20"/>
      <c r="EL21" s="20"/>
      <c r="EM21" s="20"/>
      <c r="EN21" s="20"/>
      <c r="EO21" s="20"/>
      <c r="EP21" s="20"/>
      <c r="EQ21" s="20"/>
      <c r="ER21" s="20"/>
      <c r="ES21" s="20"/>
      <c r="ET21" s="20"/>
      <c r="EU21" s="20"/>
      <c r="EV21" s="20"/>
      <c r="EW21" s="20"/>
      <c r="EX21" s="20"/>
      <c r="EY21" s="20"/>
      <c r="EZ21" s="20"/>
      <c r="FA21" s="20"/>
      <c r="FB21" s="20"/>
      <c r="FC21" s="20"/>
      <c r="FD21" s="20"/>
      <c r="FE21" s="20"/>
      <c r="FF21" s="20"/>
      <c r="FG21" s="20"/>
      <c r="FH21" s="20"/>
      <c r="FI21" s="20"/>
      <c r="FJ21" s="20"/>
      <c r="FK21" s="20"/>
      <c r="FL21" s="20"/>
      <c r="FM21" s="20"/>
      <c r="FN21" s="20"/>
      <c r="FO21" s="20"/>
      <c r="FP21" s="20"/>
      <c r="FQ21" s="20"/>
      <c r="FR21" s="20"/>
      <c r="FS21" s="20"/>
      <c r="FT21" s="20"/>
      <c r="FU21" s="20"/>
      <c r="FV21" s="20"/>
      <c r="FW21" s="20"/>
      <c r="FX21" s="20"/>
      <c r="FY21" s="20"/>
      <c r="FZ21" s="20"/>
      <c r="GA21" s="20"/>
      <c r="GB21" s="20"/>
      <c r="GC21" s="20"/>
      <c r="GD21" s="20"/>
      <c r="GE21" s="20"/>
      <c r="GF21" s="20"/>
      <c r="GG21" s="20"/>
      <c r="GH21" s="20"/>
      <c r="GI21" s="20"/>
      <c r="GJ21" s="20"/>
      <c r="GK21" s="20"/>
      <c r="GL21" s="20"/>
      <c r="GM21" s="20"/>
      <c r="GN21" s="20"/>
      <c r="GO21" s="20"/>
      <c r="GP21" s="20"/>
      <c r="GQ21" s="20"/>
      <c r="GR21" s="20"/>
      <c r="GS21" s="20"/>
      <c r="GT21" s="20"/>
      <c r="GU21" s="20"/>
      <c r="GV21" s="20"/>
      <c r="GW21" s="20"/>
      <c r="GX21" s="20"/>
      <c r="GY21" s="20"/>
      <c r="GZ21" s="20"/>
      <c r="HA21" s="20"/>
      <c r="HB21" s="20"/>
      <c r="HC21" s="20"/>
      <c r="HD21" s="20"/>
      <c r="HE21" s="20"/>
    </row>
    <row r="22" spans="1:213" s="26" customFormat="1" ht="8.1" customHeight="1" x14ac:dyDescent="0.2">
      <c r="A22" s="106"/>
      <c r="B22" s="109"/>
      <c r="C22" s="108"/>
      <c r="D22" s="113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0"/>
      <c r="DG22" s="20"/>
      <c r="DH22" s="20"/>
      <c r="DI22" s="20"/>
      <c r="DJ22" s="20"/>
      <c r="DK22" s="20"/>
      <c r="DL22" s="20"/>
      <c r="DM22" s="20"/>
      <c r="DN22" s="20"/>
      <c r="DO22" s="20"/>
      <c r="DP22" s="20"/>
      <c r="DQ22" s="20"/>
      <c r="DR22" s="20"/>
      <c r="DS22" s="20"/>
      <c r="DT22" s="20"/>
      <c r="DU22" s="20"/>
      <c r="DV22" s="20"/>
      <c r="DW22" s="20"/>
      <c r="DX22" s="20"/>
      <c r="DY22" s="20"/>
      <c r="DZ22" s="20"/>
      <c r="EA22" s="20"/>
      <c r="EB22" s="20"/>
      <c r="EC22" s="20"/>
      <c r="ED22" s="20"/>
      <c r="EE22" s="20"/>
      <c r="EF22" s="20"/>
      <c r="EG22" s="20"/>
      <c r="EH22" s="20"/>
      <c r="EI22" s="20"/>
      <c r="EJ22" s="20"/>
      <c r="EK22" s="20"/>
      <c r="EL22" s="20"/>
      <c r="EM22" s="20"/>
      <c r="EN22" s="20"/>
      <c r="EO22" s="20"/>
      <c r="EP22" s="20"/>
      <c r="EQ22" s="20"/>
      <c r="ER22" s="20"/>
      <c r="ES22" s="20"/>
      <c r="ET22" s="20"/>
      <c r="EU22" s="20"/>
      <c r="EV22" s="20"/>
      <c r="EW22" s="20"/>
      <c r="EX22" s="20"/>
      <c r="EY22" s="20"/>
      <c r="EZ22" s="20"/>
      <c r="FA22" s="20"/>
      <c r="FB22" s="20"/>
      <c r="FC22" s="20"/>
      <c r="FD22" s="20"/>
      <c r="FE22" s="20"/>
      <c r="FF22" s="20"/>
      <c r="FG22" s="20"/>
      <c r="FH22" s="20"/>
      <c r="FI22" s="20"/>
      <c r="FJ22" s="20"/>
      <c r="FK22" s="20"/>
      <c r="FL22" s="20"/>
      <c r="FM22" s="20"/>
      <c r="FN22" s="20"/>
      <c r="FO22" s="20"/>
      <c r="FP22" s="20"/>
      <c r="FQ22" s="20"/>
      <c r="FR22" s="20"/>
      <c r="FS22" s="20"/>
      <c r="FT22" s="20"/>
      <c r="FU22" s="20"/>
      <c r="FV22" s="20"/>
      <c r="FW22" s="20"/>
      <c r="FX22" s="20"/>
      <c r="FY22" s="20"/>
      <c r="FZ22" s="20"/>
      <c r="GA22" s="20"/>
      <c r="GB22" s="20"/>
      <c r="GC22" s="20"/>
      <c r="GD22" s="20"/>
      <c r="GE22" s="20"/>
      <c r="GF22" s="20"/>
      <c r="GG22" s="20"/>
      <c r="GH22" s="20"/>
      <c r="GI22" s="20"/>
      <c r="GJ22" s="20"/>
      <c r="GK22" s="20"/>
      <c r="GL22" s="20"/>
      <c r="GM22" s="20"/>
      <c r="GN22" s="20"/>
      <c r="GO22" s="20"/>
      <c r="GP22" s="20"/>
      <c r="GQ22" s="20"/>
      <c r="GR22" s="20"/>
      <c r="GS22" s="20"/>
      <c r="GT22" s="20"/>
      <c r="GU22" s="20"/>
      <c r="GV22" s="20"/>
      <c r="GW22" s="20"/>
      <c r="GX22" s="20"/>
      <c r="GY22" s="20"/>
      <c r="GZ22" s="20"/>
      <c r="HA22" s="20"/>
      <c r="HB22" s="20"/>
      <c r="HC22" s="20"/>
      <c r="HD22" s="20"/>
      <c r="HE22" s="20"/>
    </row>
    <row r="23" spans="1:213" s="26" customFormat="1" ht="19.5" customHeight="1" x14ac:dyDescent="0.2">
      <c r="A23" s="116"/>
      <c r="B23" s="115" t="s">
        <v>24</v>
      </c>
      <c r="C23" s="108"/>
      <c r="D23" s="113">
        <v>3</v>
      </c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  <c r="ES23" s="20"/>
      <c r="ET23" s="20"/>
      <c r="EU23" s="20"/>
      <c r="EV23" s="20"/>
      <c r="EW23" s="20"/>
      <c r="EX23" s="20"/>
      <c r="EY23" s="20"/>
      <c r="EZ23" s="20"/>
      <c r="FA23" s="20"/>
      <c r="FB23" s="20"/>
      <c r="FC23" s="20"/>
      <c r="FD23" s="20"/>
      <c r="FE23" s="20"/>
      <c r="FF23" s="20"/>
      <c r="FG23" s="20"/>
      <c r="FH23" s="20"/>
      <c r="FI23" s="20"/>
      <c r="FJ23" s="20"/>
      <c r="FK23" s="20"/>
      <c r="FL23" s="20"/>
      <c r="FM23" s="20"/>
      <c r="FN23" s="20"/>
      <c r="FO23" s="20"/>
      <c r="FP23" s="20"/>
      <c r="FQ23" s="20"/>
      <c r="FR23" s="20"/>
      <c r="FS23" s="20"/>
      <c r="FT23" s="20"/>
      <c r="FU23" s="20"/>
      <c r="FV23" s="20"/>
      <c r="FW23" s="20"/>
      <c r="FX23" s="20"/>
      <c r="FY23" s="20"/>
      <c r="FZ23" s="20"/>
      <c r="GA23" s="20"/>
      <c r="GB23" s="20"/>
      <c r="GC23" s="20"/>
      <c r="GD23" s="20"/>
      <c r="GE23" s="20"/>
      <c r="GF23" s="20"/>
      <c r="GG23" s="20"/>
      <c r="GH23" s="20"/>
      <c r="GI23" s="20"/>
      <c r="GJ23" s="20"/>
      <c r="GK23" s="20"/>
      <c r="GL23" s="20"/>
      <c r="GM23" s="20"/>
      <c r="GN23" s="20"/>
      <c r="GO23" s="20"/>
      <c r="GP23" s="20"/>
      <c r="GQ23" s="20"/>
      <c r="GR23" s="20"/>
      <c r="GS23" s="20"/>
      <c r="GT23" s="20"/>
      <c r="GU23" s="20"/>
      <c r="GV23" s="20"/>
      <c r="GW23" s="20"/>
      <c r="GX23" s="20"/>
      <c r="GY23" s="20"/>
      <c r="GZ23" s="20"/>
      <c r="HA23" s="20"/>
      <c r="HB23" s="20"/>
      <c r="HC23" s="20"/>
      <c r="HD23" s="20"/>
      <c r="HE23" s="20"/>
    </row>
    <row r="24" spans="1:213" s="27" customFormat="1" ht="22.35" customHeight="1" x14ac:dyDescent="0.2">
      <c r="A24" s="116"/>
      <c r="B24" s="115" t="s">
        <v>20</v>
      </c>
      <c r="C24" s="108"/>
      <c r="D24" s="113">
        <v>3</v>
      </c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20"/>
      <c r="DP24" s="20"/>
      <c r="DQ24" s="20"/>
      <c r="DR24" s="20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0"/>
      <c r="EE24" s="20"/>
      <c r="EF24" s="20"/>
      <c r="EG24" s="20"/>
      <c r="EH24" s="20"/>
      <c r="EI24" s="20"/>
      <c r="EJ24" s="20"/>
      <c r="EK24" s="20"/>
      <c r="EL24" s="20"/>
      <c r="EM24" s="20"/>
      <c r="EN24" s="20"/>
      <c r="EO24" s="20"/>
      <c r="EP24" s="20"/>
      <c r="EQ24" s="20"/>
      <c r="ER24" s="20"/>
      <c r="ES24" s="20"/>
      <c r="ET24" s="20"/>
      <c r="EU24" s="20"/>
      <c r="EV24" s="20"/>
      <c r="EW24" s="20"/>
      <c r="EX24" s="20"/>
      <c r="EY24" s="20"/>
      <c r="EZ24" s="20"/>
      <c r="FA24" s="20"/>
      <c r="FB24" s="20"/>
      <c r="FC24" s="20"/>
      <c r="FD24" s="20"/>
      <c r="FE24" s="20"/>
      <c r="FF24" s="20"/>
      <c r="FG24" s="20"/>
      <c r="FH24" s="20"/>
      <c r="FI24" s="20"/>
      <c r="FJ24" s="20"/>
      <c r="FK24" s="20"/>
      <c r="FL24" s="20"/>
      <c r="FM24" s="20"/>
      <c r="FN24" s="20"/>
      <c r="FO24" s="20"/>
      <c r="FP24" s="20"/>
      <c r="FQ24" s="20"/>
      <c r="FR24" s="20"/>
      <c r="FS24" s="20"/>
      <c r="FT24" s="20"/>
      <c r="FU24" s="20"/>
      <c r="FV24" s="20"/>
      <c r="FW24" s="20"/>
      <c r="FX24" s="20"/>
      <c r="FY24" s="20"/>
      <c r="FZ24" s="20"/>
      <c r="GA24" s="20"/>
      <c r="GB24" s="20"/>
      <c r="GC24" s="20"/>
      <c r="GD24" s="20"/>
      <c r="GE24" s="20"/>
      <c r="GF24" s="20"/>
      <c r="GG24" s="20"/>
      <c r="GH24" s="20"/>
      <c r="GI24" s="20"/>
      <c r="GJ24" s="20"/>
      <c r="GK24" s="20"/>
      <c r="GL24" s="20"/>
      <c r="GM24" s="20"/>
      <c r="GN24" s="20"/>
      <c r="GO24" s="20"/>
      <c r="GP24" s="20"/>
      <c r="GQ24" s="20"/>
      <c r="GR24" s="20"/>
      <c r="GS24" s="20"/>
      <c r="GT24" s="20"/>
      <c r="GU24" s="20"/>
      <c r="GV24" s="20"/>
      <c r="GW24" s="20"/>
      <c r="GX24" s="20"/>
      <c r="GY24" s="20"/>
      <c r="GZ24" s="20"/>
      <c r="HA24" s="20"/>
      <c r="HB24" s="20"/>
      <c r="HC24" s="20"/>
      <c r="HD24" s="20"/>
      <c r="HE24" s="20"/>
    </row>
    <row r="25" spans="1:213" s="26" customFormat="1" ht="19.5" customHeight="1" x14ac:dyDescent="0.2">
      <c r="A25" s="116"/>
      <c r="B25" s="115" t="s">
        <v>379</v>
      </c>
      <c r="C25" s="108"/>
      <c r="D25" s="113">
        <v>2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0"/>
      <c r="DG25" s="20"/>
      <c r="DH25" s="20"/>
      <c r="DI25" s="20"/>
      <c r="DJ25" s="20"/>
      <c r="DK25" s="20"/>
      <c r="DL25" s="20"/>
      <c r="DM25" s="20"/>
      <c r="DN25" s="20"/>
      <c r="DO25" s="20"/>
      <c r="DP25" s="20"/>
      <c r="DQ25" s="20"/>
      <c r="DR25" s="20"/>
      <c r="DS25" s="20"/>
      <c r="DT25" s="20"/>
      <c r="DU25" s="20"/>
      <c r="DV25" s="20"/>
      <c r="DW25" s="20"/>
      <c r="DX25" s="20"/>
      <c r="DY25" s="20"/>
      <c r="DZ25" s="20"/>
      <c r="EA25" s="20"/>
      <c r="EB25" s="20"/>
      <c r="EC25" s="20"/>
      <c r="ED25" s="20"/>
      <c r="EE25" s="20"/>
      <c r="EF25" s="20"/>
      <c r="EG25" s="20"/>
      <c r="EH25" s="20"/>
      <c r="EI25" s="20"/>
      <c r="EJ25" s="20"/>
      <c r="EK25" s="20"/>
      <c r="EL25" s="20"/>
      <c r="EM25" s="20"/>
      <c r="EN25" s="20"/>
      <c r="EO25" s="20"/>
      <c r="EP25" s="20"/>
      <c r="EQ25" s="20"/>
      <c r="ER25" s="20"/>
      <c r="ES25" s="20"/>
      <c r="ET25" s="20"/>
      <c r="EU25" s="20"/>
      <c r="EV25" s="20"/>
      <c r="EW25" s="20"/>
      <c r="EX25" s="20"/>
      <c r="EY25" s="20"/>
      <c r="EZ25" s="20"/>
      <c r="FA25" s="20"/>
      <c r="FB25" s="20"/>
      <c r="FC25" s="20"/>
      <c r="FD25" s="20"/>
      <c r="FE25" s="20"/>
      <c r="FF25" s="20"/>
      <c r="FG25" s="20"/>
      <c r="FH25" s="20"/>
      <c r="FI25" s="20"/>
      <c r="FJ25" s="20"/>
      <c r="FK25" s="20"/>
      <c r="FL25" s="20"/>
      <c r="FM25" s="20"/>
      <c r="FN25" s="20"/>
      <c r="FO25" s="20"/>
      <c r="FP25" s="20"/>
      <c r="FQ25" s="20"/>
      <c r="FR25" s="20"/>
      <c r="FS25" s="20"/>
      <c r="FT25" s="20"/>
      <c r="FU25" s="20"/>
      <c r="FV25" s="20"/>
      <c r="FW25" s="20"/>
      <c r="FX25" s="20"/>
      <c r="FY25" s="20"/>
      <c r="FZ25" s="20"/>
      <c r="GA25" s="20"/>
      <c r="GB25" s="20"/>
      <c r="GC25" s="20"/>
      <c r="GD25" s="20"/>
      <c r="GE25" s="20"/>
      <c r="GF25" s="20"/>
      <c r="GG25" s="20"/>
      <c r="GH25" s="20"/>
      <c r="GI25" s="20"/>
      <c r="GJ25" s="20"/>
      <c r="GK25" s="20"/>
      <c r="GL25" s="20"/>
      <c r="GM25" s="20"/>
      <c r="GN25" s="20"/>
      <c r="GO25" s="20"/>
      <c r="GP25" s="20"/>
      <c r="GQ25" s="20"/>
      <c r="GR25" s="20"/>
      <c r="GS25" s="20"/>
      <c r="GT25" s="20"/>
      <c r="GU25" s="20"/>
      <c r="GV25" s="20"/>
      <c r="GW25" s="20"/>
      <c r="GX25" s="20"/>
      <c r="GY25" s="20"/>
      <c r="GZ25" s="20"/>
      <c r="HA25" s="20"/>
      <c r="HB25" s="20"/>
      <c r="HC25" s="20"/>
      <c r="HD25" s="20"/>
      <c r="HE25" s="20"/>
    </row>
    <row r="26" spans="1:213" s="26" customFormat="1" ht="17.25" customHeight="1" x14ac:dyDescent="0.2">
      <c r="A26" s="116"/>
      <c r="B26" s="115" t="s">
        <v>16</v>
      </c>
      <c r="C26" s="108"/>
      <c r="D26" s="113">
        <v>5</v>
      </c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0"/>
      <c r="DG26" s="20"/>
      <c r="DH26" s="20"/>
      <c r="DI26" s="20"/>
      <c r="DJ26" s="20"/>
      <c r="DK26" s="20"/>
      <c r="DL26" s="20"/>
      <c r="DM26" s="20"/>
      <c r="DN26" s="20"/>
      <c r="DO26" s="20"/>
      <c r="DP26" s="20"/>
      <c r="DQ26" s="20"/>
      <c r="DR26" s="20"/>
      <c r="DS26" s="20"/>
      <c r="DT26" s="20"/>
      <c r="DU26" s="20"/>
      <c r="DV26" s="20"/>
      <c r="DW26" s="20"/>
      <c r="DX26" s="20"/>
      <c r="DY26" s="20"/>
      <c r="DZ26" s="20"/>
      <c r="EA26" s="20"/>
      <c r="EB26" s="20"/>
      <c r="EC26" s="20"/>
      <c r="ED26" s="20"/>
      <c r="EE26" s="20"/>
      <c r="EF26" s="20"/>
      <c r="EG26" s="20"/>
      <c r="EH26" s="20"/>
      <c r="EI26" s="20"/>
      <c r="EJ26" s="20"/>
      <c r="EK26" s="20"/>
      <c r="EL26" s="20"/>
      <c r="EM26" s="20"/>
      <c r="EN26" s="20"/>
      <c r="EO26" s="20"/>
      <c r="EP26" s="20"/>
      <c r="EQ26" s="20"/>
      <c r="ER26" s="20"/>
      <c r="ES26" s="20"/>
      <c r="ET26" s="20"/>
      <c r="EU26" s="20"/>
      <c r="EV26" s="20"/>
      <c r="EW26" s="20"/>
      <c r="EX26" s="20"/>
      <c r="EY26" s="20"/>
      <c r="EZ26" s="20"/>
      <c r="FA26" s="20"/>
      <c r="FB26" s="20"/>
      <c r="FC26" s="20"/>
      <c r="FD26" s="20"/>
      <c r="FE26" s="20"/>
      <c r="FF26" s="20"/>
      <c r="FG26" s="20"/>
      <c r="FH26" s="20"/>
      <c r="FI26" s="20"/>
      <c r="FJ26" s="20"/>
      <c r="FK26" s="20"/>
      <c r="FL26" s="20"/>
      <c r="FM26" s="20"/>
      <c r="FN26" s="20"/>
      <c r="FO26" s="20"/>
      <c r="FP26" s="20"/>
      <c r="FQ26" s="20"/>
      <c r="FR26" s="20"/>
      <c r="FS26" s="20"/>
      <c r="FT26" s="20"/>
      <c r="FU26" s="20"/>
      <c r="FV26" s="20"/>
      <c r="FW26" s="20"/>
      <c r="FX26" s="20"/>
      <c r="FY26" s="20"/>
      <c r="FZ26" s="20"/>
      <c r="GA26" s="20"/>
      <c r="GB26" s="20"/>
      <c r="GC26" s="20"/>
      <c r="GD26" s="20"/>
      <c r="GE26" s="20"/>
      <c r="GF26" s="20"/>
      <c r="GG26" s="20"/>
      <c r="GH26" s="20"/>
      <c r="GI26" s="20"/>
      <c r="GJ26" s="20"/>
      <c r="GK26" s="20"/>
      <c r="GL26" s="20"/>
      <c r="GM26" s="20"/>
      <c r="GN26" s="20"/>
      <c r="GO26" s="20"/>
      <c r="GP26" s="20"/>
      <c r="GQ26" s="20"/>
      <c r="GR26" s="20"/>
      <c r="GS26" s="20"/>
      <c r="GT26" s="20"/>
      <c r="GU26" s="20"/>
      <c r="GV26" s="20"/>
      <c r="GW26" s="20"/>
      <c r="GX26" s="20"/>
      <c r="GY26" s="20"/>
      <c r="GZ26" s="20"/>
      <c r="HA26" s="20"/>
      <c r="HB26" s="20"/>
      <c r="HC26" s="20"/>
      <c r="HD26" s="20"/>
      <c r="HE26" s="20"/>
    </row>
    <row r="27" spans="1:213" s="26" customFormat="1" ht="21.75" customHeight="1" x14ac:dyDescent="0.2">
      <c r="A27" s="116"/>
      <c r="B27" s="115" t="s">
        <v>17</v>
      </c>
      <c r="C27" s="108"/>
      <c r="D27" s="113">
        <v>7</v>
      </c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0"/>
      <c r="DG27" s="20"/>
      <c r="DH27" s="20"/>
      <c r="DI27" s="20"/>
      <c r="DJ27" s="20"/>
      <c r="DK27" s="20"/>
      <c r="DL27" s="20"/>
      <c r="DM27" s="20"/>
      <c r="DN27" s="20"/>
      <c r="DO27" s="20"/>
      <c r="DP27" s="20"/>
      <c r="DQ27" s="20"/>
      <c r="DR27" s="20"/>
      <c r="DS27" s="20"/>
      <c r="DT27" s="20"/>
      <c r="DU27" s="20"/>
      <c r="DV27" s="20"/>
      <c r="DW27" s="20"/>
      <c r="DX27" s="20"/>
      <c r="DY27" s="20"/>
      <c r="DZ27" s="20"/>
      <c r="EA27" s="20"/>
      <c r="EB27" s="20"/>
      <c r="EC27" s="20"/>
      <c r="ED27" s="20"/>
      <c r="EE27" s="20"/>
      <c r="EF27" s="20"/>
      <c r="EG27" s="20"/>
      <c r="EH27" s="20"/>
      <c r="EI27" s="20"/>
      <c r="EJ27" s="20"/>
      <c r="EK27" s="20"/>
      <c r="EL27" s="20"/>
      <c r="EM27" s="20"/>
      <c r="EN27" s="20"/>
      <c r="EO27" s="20"/>
      <c r="EP27" s="20"/>
      <c r="EQ27" s="20"/>
      <c r="ER27" s="20"/>
      <c r="ES27" s="20"/>
      <c r="ET27" s="20"/>
      <c r="EU27" s="20"/>
      <c r="EV27" s="20"/>
      <c r="EW27" s="20"/>
      <c r="EX27" s="20"/>
      <c r="EY27" s="20"/>
      <c r="EZ27" s="20"/>
      <c r="FA27" s="20"/>
      <c r="FB27" s="20"/>
      <c r="FC27" s="20"/>
      <c r="FD27" s="20"/>
      <c r="FE27" s="20"/>
      <c r="FF27" s="20"/>
      <c r="FG27" s="20"/>
      <c r="FH27" s="20"/>
      <c r="FI27" s="20"/>
      <c r="FJ27" s="20"/>
      <c r="FK27" s="20"/>
      <c r="FL27" s="20"/>
      <c r="FM27" s="20"/>
      <c r="FN27" s="20"/>
      <c r="FO27" s="20"/>
      <c r="FP27" s="20"/>
      <c r="FQ27" s="20"/>
      <c r="FR27" s="20"/>
      <c r="FS27" s="20"/>
      <c r="FT27" s="20"/>
      <c r="FU27" s="20"/>
      <c r="FV27" s="20"/>
      <c r="FW27" s="20"/>
      <c r="FX27" s="20"/>
      <c r="FY27" s="20"/>
      <c r="FZ27" s="20"/>
      <c r="GA27" s="20"/>
      <c r="GB27" s="20"/>
      <c r="GC27" s="20"/>
      <c r="GD27" s="20"/>
      <c r="GE27" s="20"/>
      <c r="GF27" s="20"/>
      <c r="GG27" s="20"/>
      <c r="GH27" s="20"/>
      <c r="GI27" s="20"/>
      <c r="GJ27" s="20"/>
      <c r="GK27" s="20"/>
      <c r="GL27" s="20"/>
      <c r="GM27" s="20"/>
      <c r="GN27" s="20"/>
      <c r="GO27" s="20"/>
      <c r="GP27" s="20"/>
      <c r="GQ27" s="20"/>
      <c r="GR27" s="20"/>
      <c r="GS27" s="20"/>
      <c r="GT27" s="20"/>
      <c r="GU27" s="20"/>
      <c r="GV27" s="20"/>
      <c r="GW27" s="20"/>
      <c r="GX27" s="20"/>
      <c r="GY27" s="20"/>
      <c r="GZ27" s="20"/>
      <c r="HA27" s="20"/>
      <c r="HB27" s="20"/>
      <c r="HC27" s="20"/>
      <c r="HD27" s="20"/>
      <c r="HE27" s="20"/>
    </row>
    <row r="28" spans="1:213" s="26" customFormat="1" ht="20.100000000000001" customHeight="1" x14ac:dyDescent="0.2">
      <c r="A28" s="116"/>
      <c r="B28" s="115" t="s">
        <v>380</v>
      </c>
      <c r="C28" s="108"/>
      <c r="D28" s="113">
        <v>1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0"/>
      <c r="DI28" s="20"/>
      <c r="DJ28" s="20"/>
      <c r="DK28" s="20"/>
      <c r="DL28" s="20"/>
      <c r="DM28" s="20"/>
      <c r="DN28" s="20"/>
      <c r="DO28" s="20"/>
      <c r="DP28" s="20"/>
      <c r="DQ28" s="20"/>
      <c r="DR28" s="20"/>
      <c r="DS28" s="20"/>
      <c r="DT28" s="20"/>
      <c r="DU28" s="20"/>
      <c r="DV28" s="20"/>
      <c r="DW28" s="20"/>
      <c r="DX28" s="20"/>
      <c r="DY28" s="20"/>
      <c r="DZ28" s="20"/>
      <c r="EA28" s="20"/>
      <c r="EB28" s="20"/>
      <c r="EC28" s="20"/>
      <c r="ED28" s="20"/>
      <c r="EE28" s="20"/>
      <c r="EF28" s="20"/>
      <c r="EG28" s="20"/>
      <c r="EH28" s="20"/>
      <c r="EI28" s="20"/>
      <c r="EJ28" s="20"/>
      <c r="EK28" s="20"/>
      <c r="EL28" s="20"/>
      <c r="EM28" s="20"/>
      <c r="EN28" s="20"/>
      <c r="EO28" s="20"/>
      <c r="EP28" s="20"/>
      <c r="EQ28" s="20"/>
      <c r="ER28" s="20"/>
      <c r="ES28" s="20"/>
      <c r="ET28" s="20"/>
      <c r="EU28" s="20"/>
      <c r="EV28" s="20"/>
      <c r="EW28" s="20"/>
      <c r="EX28" s="20"/>
      <c r="EY28" s="20"/>
      <c r="EZ28" s="20"/>
      <c r="FA28" s="20"/>
      <c r="FB28" s="20"/>
      <c r="FC28" s="20"/>
      <c r="FD28" s="20"/>
      <c r="FE28" s="20"/>
      <c r="FF28" s="20"/>
      <c r="FG28" s="20"/>
      <c r="FH28" s="20"/>
      <c r="FI28" s="20"/>
      <c r="FJ28" s="20"/>
      <c r="FK28" s="20"/>
      <c r="FL28" s="20"/>
      <c r="FM28" s="20"/>
      <c r="FN28" s="20"/>
      <c r="FO28" s="20"/>
      <c r="FP28" s="20"/>
      <c r="FQ28" s="20"/>
      <c r="FR28" s="20"/>
      <c r="FS28" s="20"/>
      <c r="FT28" s="20"/>
      <c r="FU28" s="20"/>
      <c r="FV28" s="20"/>
      <c r="FW28" s="20"/>
      <c r="FX28" s="20"/>
      <c r="FY28" s="20"/>
      <c r="FZ28" s="20"/>
      <c r="GA28" s="20"/>
      <c r="GB28" s="20"/>
      <c r="GC28" s="20"/>
      <c r="GD28" s="20"/>
      <c r="GE28" s="20"/>
      <c r="GF28" s="20"/>
      <c r="GG28" s="20"/>
      <c r="GH28" s="20"/>
      <c r="GI28" s="20"/>
      <c r="GJ28" s="20"/>
      <c r="GK28" s="20"/>
      <c r="GL28" s="20"/>
      <c r="GM28" s="20"/>
      <c r="GN28" s="20"/>
      <c r="GO28" s="20"/>
      <c r="GP28" s="20"/>
      <c r="GQ28" s="20"/>
      <c r="GR28" s="20"/>
      <c r="GS28" s="20"/>
      <c r="GT28" s="20"/>
      <c r="GU28" s="20"/>
      <c r="GV28" s="20"/>
      <c r="GW28" s="20"/>
      <c r="GX28" s="20"/>
      <c r="GY28" s="20"/>
      <c r="GZ28" s="20"/>
      <c r="HA28" s="20"/>
      <c r="HB28" s="20"/>
      <c r="HC28" s="20"/>
      <c r="HD28" s="20"/>
      <c r="HE28" s="20"/>
    </row>
    <row r="29" spans="1:213" s="26" customFormat="1" ht="20.100000000000001" customHeight="1" x14ac:dyDescent="0.2">
      <c r="A29" s="116"/>
      <c r="B29" s="115" t="s">
        <v>18</v>
      </c>
      <c r="C29" s="108"/>
      <c r="D29" s="113">
        <v>1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  <c r="DT29" s="20"/>
      <c r="DU29" s="20"/>
      <c r="DV29" s="20"/>
      <c r="DW29" s="20"/>
      <c r="DX29" s="20"/>
      <c r="DY29" s="20"/>
      <c r="DZ29" s="20"/>
      <c r="EA29" s="20"/>
      <c r="EB29" s="20"/>
      <c r="EC29" s="20"/>
      <c r="ED29" s="20"/>
      <c r="EE29" s="20"/>
      <c r="EF29" s="20"/>
      <c r="EG29" s="20"/>
      <c r="EH29" s="20"/>
      <c r="EI29" s="20"/>
      <c r="EJ29" s="20"/>
      <c r="EK29" s="20"/>
      <c r="EL29" s="20"/>
      <c r="EM29" s="20"/>
      <c r="EN29" s="20"/>
      <c r="EO29" s="20"/>
      <c r="EP29" s="20"/>
      <c r="EQ29" s="20"/>
      <c r="ER29" s="20"/>
      <c r="ES29" s="20"/>
      <c r="ET29" s="20"/>
      <c r="EU29" s="20"/>
      <c r="EV29" s="20"/>
      <c r="EW29" s="20"/>
      <c r="EX29" s="20"/>
      <c r="EY29" s="20"/>
      <c r="EZ29" s="20"/>
      <c r="FA29" s="20"/>
      <c r="FB29" s="20"/>
      <c r="FC29" s="20"/>
      <c r="FD29" s="20"/>
      <c r="FE29" s="20"/>
      <c r="FF29" s="20"/>
      <c r="FG29" s="20"/>
      <c r="FH29" s="20"/>
      <c r="FI29" s="20"/>
      <c r="FJ29" s="20"/>
      <c r="FK29" s="20"/>
      <c r="FL29" s="20"/>
      <c r="FM29" s="20"/>
      <c r="FN29" s="20"/>
      <c r="FO29" s="20"/>
      <c r="FP29" s="20"/>
      <c r="FQ29" s="20"/>
      <c r="FR29" s="20"/>
      <c r="FS29" s="20"/>
      <c r="FT29" s="20"/>
      <c r="FU29" s="20"/>
      <c r="FV29" s="20"/>
      <c r="FW29" s="20"/>
      <c r="FX29" s="20"/>
      <c r="FY29" s="20"/>
      <c r="FZ29" s="20"/>
      <c r="GA29" s="20"/>
      <c r="GB29" s="20"/>
      <c r="GC29" s="20"/>
      <c r="GD29" s="20"/>
      <c r="GE29" s="20"/>
      <c r="GF29" s="20"/>
      <c r="GG29" s="20"/>
      <c r="GH29" s="20"/>
      <c r="GI29" s="20"/>
      <c r="GJ29" s="20"/>
      <c r="GK29" s="20"/>
      <c r="GL29" s="20"/>
      <c r="GM29" s="20"/>
      <c r="GN29" s="20"/>
      <c r="GO29" s="20"/>
      <c r="GP29" s="20"/>
      <c r="GQ29" s="20"/>
      <c r="GR29" s="20"/>
      <c r="GS29" s="20"/>
      <c r="GT29" s="20"/>
      <c r="GU29" s="20"/>
      <c r="GV29" s="20"/>
      <c r="GW29" s="20"/>
      <c r="GX29" s="20"/>
      <c r="GY29" s="20"/>
      <c r="GZ29" s="20"/>
      <c r="HA29" s="20"/>
      <c r="HB29" s="20"/>
      <c r="HC29" s="20"/>
      <c r="HD29" s="20"/>
      <c r="HE29" s="20"/>
    </row>
    <row r="30" spans="1:213" s="27" customFormat="1" ht="27" customHeight="1" x14ac:dyDescent="0.2">
      <c r="A30" s="116"/>
      <c r="B30" s="115" t="s">
        <v>21</v>
      </c>
      <c r="C30" s="108"/>
      <c r="D30" s="113">
        <v>4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0"/>
      <c r="CT30" s="20"/>
      <c r="CU30" s="20"/>
      <c r="CV30" s="20"/>
      <c r="CW30" s="20"/>
      <c r="CX30" s="20"/>
      <c r="CY30" s="20"/>
      <c r="CZ30" s="20"/>
      <c r="DA30" s="20"/>
      <c r="DB30" s="20"/>
      <c r="DC30" s="20"/>
      <c r="DD30" s="20"/>
      <c r="DE30" s="20"/>
      <c r="DF30" s="20"/>
      <c r="DG30" s="20"/>
      <c r="DH30" s="20"/>
      <c r="DI30" s="20"/>
      <c r="DJ30" s="20"/>
      <c r="DK30" s="20"/>
      <c r="DL30" s="20"/>
      <c r="DM30" s="20"/>
      <c r="DN30" s="20"/>
      <c r="DO30" s="20"/>
      <c r="DP30" s="20"/>
      <c r="DQ30" s="20"/>
      <c r="DR30" s="20"/>
      <c r="DS30" s="20"/>
      <c r="DT30" s="20"/>
      <c r="DU30" s="20"/>
      <c r="DV30" s="20"/>
      <c r="DW30" s="20"/>
      <c r="DX30" s="20"/>
      <c r="DY30" s="20"/>
      <c r="DZ30" s="20"/>
      <c r="EA30" s="20"/>
      <c r="EB30" s="20"/>
      <c r="EC30" s="20"/>
      <c r="ED30" s="20"/>
      <c r="EE30" s="20"/>
      <c r="EF30" s="20"/>
      <c r="EG30" s="20"/>
      <c r="EH30" s="20"/>
      <c r="EI30" s="20"/>
      <c r="EJ30" s="20"/>
      <c r="EK30" s="20"/>
      <c r="EL30" s="20"/>
      <c r="EM30" s="20"/>
      <c r="EN30" s="20"/>
      <c r="EO30" s="20"/>
      <c r="EP30" s="20"/>
      <c r="EQ30" s="20"/>
      <c r="ER30" s="20"/>
      <c r="ES30" s="20"/>
      <c r="ET30" s="20"/>
      <c r="EU30" s="20"/>
      <c r="EV30" s="20"/>
      <c r="EW30" s="20"/>
      <c r="EX30" s="20"/>
      <c r="EY30" s="20"/>
      <c r="EZ30" s="20"/>
      <c r="FA30" s="20"/>
      <c r="FB30" s="20"/>
      <c r="FC30" s="20"/>
      <c r="FD30" s="20"/>
      <c r="FE30" s="20"/>
      <c r="FF30" s="20"/>
      <c r="FG30" s="20"/>
      <c r="FH30" s="20"/>
      <c r="FI30" s="20"/>
      <c r="FJ30" s="20"/>
      <c r="FK30" s="20"/>
      <c r="FL30" s="20"/>
      <c r="FM30" s="20"/>
      <c r="FN30" s="20"/>
      <c r="FO30" s="20"/>
      <c r="FP30" s="20"/>
      <c r="FQ30" s="20"/>
      <c r="FR30" s="20"/>
      <c r="FS30" s="20"/>
      <c r="FT30" s="20"/>
      <c r="FU30" s="20"/>
      <c r="FV30" s="20"/>
      <c r="FW30" s="20"/>
      <c r="FX30" s="20"/>
      <c r="FY30" s="20"/>
      <c r="FZ30" s="20"/>
      <c r="GA30" s="20"/>
      <c r="GB30" s="20"/>
      <c r="GC30" s="20"/>
      <c r="GD30" s="20"/>
      <c r="GE30" s="20"/>
      <c r="GF30" s="20"/>
      <c r="GG30" s="20"/>
      <c r="GH30" s="20"/>
      <c r="GI30" s="20"/>
      <c r="GJ30" s="20"/>
      <c r="GK30" s="20"/>
      <c r="GL30" s="20"/>
      <c r="GM30" s="20"/>
      <c r="GN30" s="20"/>
      <c r="GO30" s="20"/>
      <c r="GP30" s="20"/>
      <c r="GQ30" s="20"/>
      <c r="GR30" s="20"/>
      <c r="GS30" s="20"/>
      <c r="GT30" s="20"/>
      <c r="GU30" s="20"/>
      <c r="GV30" s="20"/>
      <c r="GW30" s="20"/>
      <c r="GX30" s="20"/>
      <c r="GY30" s="20"/>
      <c r="GZ30" s="20"/>
      <c r="HA30" s="20"/>
      <c r="HB30" s="20"/>
      <c r="HC30" s="20"/>
      <c r="HD30" s="20"/>
      <c r="HE30" s="20"/>
    </row>
    <row r="31" spans="1:213" s="26" customFormat="1" ht="16.5" customHeight="1" x14ac:dyDescent="0.2">
      <c r="A31" s="116"/>
      <c r="B31" s="115" t="s">
        <v>19</v>
      </c>
      <c r="C31" s="108"/>
      <c r="D31" s="113">
        <v>8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0"/>
      <c r="CO31" s="20"/>
      <c r="CP31" s="20"/>
      <c r="CQ31" s="20"/>
      <c r="CR31" s="20"/>
      <c r="CS31" s="20"/>
      <c r="CT31" s="20"/>
      <c r="CU31" s="20"/>
      <c r="CV31" s="20"/>
      <c r="CW31" s="20"/>
      <c r="CX31" s="20"/>
      <c r="CY31" s="20"/>
      <c r="CZ31" s="20"/>
      <c r="DA31" s="20"/>
      <c r="DB31" s="20"/>
      <c r="DC31" s="20"/>
      <c r="DD31" s="20"/>
      <c r="DE31" s="20"/>
      <c r="DF31" s="20"/>
      <c r="DG31" s="20"/>
      <c r="DH31" s="20"/>
      <c r="DI31" s="20"/>
      <c r="DJ31" s="20"/>
      <c r="DK31" s="20"/>
      <c r="DL31" s="20"/>
      <c r="DM31" s="20"/>
      <c r="DN31" s="20"/>
      <c r="DO31" s="20"/>
      <c r="DP31" s="20"/>
      <c r="DQ31" s="20"/>
      <c r="DR31" s="20"/>
      <c r="DS31" s="20"/>
      <c r="DT31" s="20"/>
      <c r="DU31" s="20"/>
      <c r="DV31" s="20"/>
      <c r="DW31" s="20"/>
      <c r="DX31" s="20"/>
      <c r="DY31" s="20"/>
      <c r="DZ31" s="20"/>
      <c r="EA31" s="20"/>
      <c r="EB31" s="20"/>
      <c r="EC31" s="20"/>
      <c r="ED31" s="20"/>
      <c r="EE31" s="20"/>
      <c r="EF31" s="20"/>
      <c r="EG31" s="20"/>
      <c r="EH31" s="20"/>
      <c r="EI31" s="20"/>
      <c r="EJ31" s="20"/>
      <c r="EK31" s="20"/>
      <c r="EL31" s="20"/>
      <c r="EM31" s="20"/>
      <c r="EN31" s="20"/>
      <c r="EO31" s="20"/>
      <c r="EP31" s="20"/>
      <c r="EQ31" s="20"/>
      <c r="ER31" s="20"/>
      <c r="ES31" s="20"/>
      <c r="ET31" s="20"/>
      <c r="EU31" s="20"/>
      <c r="EV31" s="20"/>
      <c r="EW31" s="20"/>
      <c r="EX31" s="20"/>
      <c r="EY31" s="20"/>
      <c r="EZ31" s="20"/>
      <c r="FA31" s="20"/>
      <c r="FB31" s="20"/>
      <c r="FC31" s="20"/>
      <c r="FD31" s="20"/>
      <c r="FE31" s="20"/>
      <c r="FF31" s="20"/>
      <c r="FG31" s="20"/>
      <c r="FH31" s="20"/>
      <c r="FI31" s="20"/>
      <c r="FJ31" s="20"/>
      <c r="FK31" s="20"/>
      <c r="FL31" s="20"/>
      <c r="FM31" s="20"/>
      <c r="FN31" s="20"/>
      <c r="FO31" s="20"/>
      <c r="FP31" s="20"/>
      <c r="FQ31" s="20"/>
      <c r="FR31" s="20"/>
      <c r="FS31" s="20"/>
      <c r="FT31" s="20"/>
      <c r="FU31" s="20"/>
      <c r="FV31" s="20"/>
      <c r="FW31" s="20"/>
      <c r="FX31" s="20"/>
      <c r="FY31" s="20"/>
      <c r="FZ31" s="20"/>
      <c r="GA31" s="20"/>
      <c r="GB31" s="20"/>
      <c r="GC31" s="20"/>
      <c r="GD31" s="20"/>
      <c r="GE31" s="20"/>
      <c r="GF31" s="20"/>
      <c r="GG31" s="20"/>
      <c r="GH31" s="20"/>
      <c r="GI31" s="20"/>
      <c r="GJ31" s="20"/>
      <c r="GK31" s="20"/>
      <c r="GL31" s="20"/>
      <c r="GM31" s="20"/>
      <c r="GN31" s="20"/>
      <c r="GO31" s="20"/>
      <c r="GP31" s="20"/>
      <c r="GQ31" s="20"/>
      <c r="GR31" s="20"/>
      <c r="GS31" s="20"/>
      <c r="GT31" s="20"/>
      <c r="GU31" s="20"/>
      <c r="GV31" s="20"/>
      <c r="GW31" s="20"/>
      <c r="GX31" s="20"/>
      <c r="GY31" s="20"/>
      <c r="GZ31" s="20"/>
      <c r="HA31" s="20"/>
      <c r="HB31" s="20"/>
      <c r="HC31" s="20"/>
      <c r="HD31" s="20"/>
      <c r="HE31" s="20"/>
    </row>
    <row r="32" spans="1:213" s="27" customFormat="1" ht="22.35" customHeight="1" x14ac:dyDescent="0.2">
      <c r="A32" s="116"/>
      <c r="B32" s="115" t="s">
        <v>381</v>
      </c>
      <c r="C32" s="108"/>
      <c r="D32" s="113">
        <v>2</v>
      </c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20"/>
      <c r="CT32" s="20"/>
      <c r="CU32" s="20"/>
      <c r="CV32" s="20"/>
      <c r="CW32" s="20"/>
      <c r="CX32" s="20"/>
      <c r="CY32" s="20"/>
      <c r="CZ32" s="20"/>
      <c r="DA32" s="20"/>
      <c r="DB32" s="20"/>
      <c r="DC32" s="20"/>
      <c r="DD32" s="20"/>
      <c r="DE32" s="20"/>
      <c r="DF32" s="20"/>
      <c r="DG32" s="20"/>
      <c r="DH32" s="20"/>
      <c r="DI32" s="20"/>
      <c r="DJ32" s="20"/>
      <c r="DK32" s="20"/>
      <c r="DL32" s="20"/>
      <c r="DM32" s="20"/>
      <c r="DN32" s="20"/>
      <c r="DO32" s="20"/>
      <c r="DP32" s="20"/>
      <c r="DQ32" s="20"/>
      <c r="DR32" s="20"/>
      <c r="DS32" s="20"/>
      <c r="DT32" s="20"/>
      <c r="DU32" s="20"/>
      <c r="DV32" s="20"/>
      <c r="DW32" s="20"/>
      <c r="DX32" s="20"/>
      <c r="DY32" s="20"/>
      <c r="DZ32" s="20"/>
      <c r="EA32" s="20"/>
      <c r="EB32" s="20"/>
      <c r="EC32" s="20"/>
      <c r="ED32" s="20"/>
      <c r="EE32" s="20"/>
      <c r="EF32" s="20"/>
      <c r="EG32" s="20"/>
      <c r="EH32" s="20"/>
      <c r="EI32" s="20"/>
      <c r="EJ32" s="20"/>
      <c r="EK32" s="20"/>
      <c r="EL32" s="20"/>
      <c r="EM32" s="20"/>
      <c r="EN32" s="20"/>
      <c r="EO32" s="20"/>
      <c r="EP32" s="20"/>
      <c r="EQ32" s="20"/>
      <c r="ER32" s="20"/>
      <c r="ES32" s="20"/>
      <c r="ET32" s="20"/>
      <c r="EU32" s="20"/>
      <c r="EV32" s="20"/>
      <c r="EW32" s="20"/>
      <c r="EX32" s="20"/>
      <c r="EY32" s="20"/>
      <c r="EZ32" s="20"/>
      <c r="FA32" s="20"/>
      <c r="FB32" s="20"/>
      <c r="FC32" s="20"/>
      <c r="FD32" s="20"/>
      <c r="FE32" s="20"/>
      <c r="FF32" s="20"/>
      <c r="FG32" s="20"/>
      <c r="FH32" s="20"/>
      <c r="FI32" s="20"/>
      <c r="FJ32" s="20"/>
      <c r="FK32" s="20"/>
      <c r="FL32" s="20"/>
      <c r="FM32" s="20"/>
      <c r="FN32" s="20"/>
      <c r="FO32" s="20"/>
      <c r="FP32" s="20"/>
      <c r="FQ32" s="20"/>
      <c r="FR32" s="20"/>
      <c r="FS32" s="20"/>
      <c r="FT32" s="20"/>
      <c r="FU32" s="20"/>
      <c r="FV32" s="20"/>
      <c r="FW32" s="20"/>
      <c r="FX32" s="20"/>
      <c r="FY32" s="20"/>
      <c r="FZ32" s="20"/>
      <c r="GA32" s="20"/>
      <c r="GB32" s="20"/>
      <c r="GC32" s="20"/>
      <c r="GD32" s="20"/>
      <c r="GE32" s="20"/>
      <c r="GF32" s="20"/>
      <c r="GG32" s="20"/>
      <c r="GH32" s="20"/>
      <c r="GI32" s="20"/>
      <c r="GJ32" s="20"/>
      <c r="GK32" s="20"/>
      <c r="GL32" s="20"/>
      <c r="GM32" s="20"/>
      <c r="GN32" s="20"/>
      <c r="GO32" s="20"/>
      <c r="GP32" s="20"/>
      <c r="GQ32" s="20"/>
      <c r="GR32" s="20"/>
      <c r="GS32" s="20"/>
      <c r="GT32" s="20"/>
      <c r="GU32" s="20"/>
      <c r="GV32" s="20"/>
      <c r="GW32" s="20"/>
      <c r="GX32" s="20"/>
      <c r="GY32" s="20"/>
      <c r="GZ32" s="20"/>
      <c r="HA32" s="20"/>
      <c r="HB32" s="20"/>
      <c r="HC32" s="20"/>
      <c r="HD32" s="20"/>
      <c r="HE32" s="20"/>
    </row>
    <row r="33" spans="1:213" s="27" customFormat="1" ht="22.35" customHeight="1" x14ac:dyDescent="0.2">
      <c r="A33" s="116"/>
      <c r="B33" s="115" t="s">
        <v>353</v>
      </c>
      <c r="C33" s="108"/>
      <c r="D33" s="113">
        <v>1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20"/>
      <c r="DA33" s="20"/>
      <c r="DB33" s="20"/>
      <c r="DC33" s="20"/>
      <c r="DD33" s="20"/>
      <c r="DE33" s="20"/>
      <c r="DF33" s="20"/>
      <c r="DG33" s="20"/>
      <c r="DH33" s="20"/>
      <c r="DI33" s="20"/>
      <c r="DJ33" s="20"/>
      <c r="DK33" s="20"/>
      <c r="DL33" s="20"/>
      <c r="DM33" s="20"/>
      <c r="DN33" s="20"/>
      <c r="DO33" s="20"/>
      <c r="DP33" s="20"/>
      <c r="DQ33" s="20"/>
      <c r="DR33" s="20"/>
      <c r="DS33" s="20"/>
      <c r="DT33" s="20"/>
      <c r="DU33" s="20"/>
      <c r="DV33" s="20"/>
      <c r="DW33" s="20"/>
      <c r="DX33" s="20"/>
      <c r="DY33" s="20"/>
      <c r="DZ33" s="20"/>
      <c r="EA33" s="20"/>
      <c r="EB33" s="20"/>
      <c r="EC33" s="20"/>
      <c r="ED33" s="20"/>
      <c r="EE33" s="20"/>
      <c r="EF33" s="20"/>
      <c r="EG33" s="20"/>
      <c r="EH33" s="20"/>
      <c r="EI33" s="20"/>
      <c r="EJ33" s="20"/>
      <c r="EK33" s="20"/>
      <c r="EL33" s="20"/>
      <c r="EM33" s="20"/>
      <c r="EN33" s="20"/>
      <c r="EO33" s="20"/>
      <c r="EP33" s="20"/>
      <c r="EQ33" s="20"/>
      <c r="ER33" s="20"/>
      <c r="ES33" s="20"/>
      <c r="ET33" s="20"/>
      <c r="EU33" s="20"/>
      <c r="EV33" s="20"/>
      <c r="EW33" s="20"/>
      <c r="EX33" s="20"/>
      <c r="EY33" s="20"/>
      <c r="EZ33" s="20"/>
      <c r="FA33" s="20"/>
      <c r="FB33" s="20"/>
      <c r="FC33" s="20"/>
      <c r="FD33" s="20"/>
      <c r="FE33" s="20"/>
      <c r="FF33" s="20"/>
      <c r="FG33" s="20"/>
      <c r="FH33" s="20"/>
      <c r="FI33" s="20"/>
      <c r="FJ33" s="20"/>
      <c r="FK33" s="20"/>
      <c r="FL33" s="20"/>
      <c r="FM33" s="20"/>
      <c r="FN33" s="20"/>
      <c r="FO33" s="20"/>
      <c r="FP33" s="20"/>
      <c r="FQ33" s="20"/>
      <c r="FR33" s="20"/>
      <c r="FS33" s="20"/>
      <c r="FT33" s="20"/>
      <c r="FU33" s="20"/>
      <c r="FV33" s="20"/>
      <c r="FW33" s="20"/>
      <c r="FX33" s="20"/>
      <c r="FY33" s="20"/>
      <c r="FZ33" s="20"/>
      <c r="GA33" s="20"/>
      <c r="GB33" s="20"/>
      <c r="GC33" s="20"/>
      <c r="GD33" s="20"/>
      <c r="GE33" s="20"/>
      <c r="GF33" s="20"/>
      <c r="GG33" s="20"/>
      <c r="GH33" s="20"/>
      <c r="GI33" s="20"/>
      <c r="GJ33" s="20"/>
      <c r="GK33" s="20"/>
      <c r="GL33" s="20"/>
      <c r="GM33" s="20"/>
      <c r="GN33" s="20"/>
      <c r="GO33" s="20"/>
      <c r="GP33" s="20"/>
      <c r="GQ33" s="20"/>
      <c r="GR33" s="20"/>
      <c r="GS33" s="20"/>
      <c r="GT33" s="20"/>
      <c r="GU33" s="20"/>
      <c r="GV33" s="20"/>
      <c r="GW33" s="20"/>
      <c r="GX33" s="20"/>
      <c r="GY33" s="20"/>
      <c r="GZ33" s="20"/>
      <c r="HA33" s="20"/>
      <c r="HB33" s="20"/>
      <c r="HC33" s="20"/>
      <c r="HD33" s="20"/>
      <c r="HE33" s="20"/>
    </row>
    <row r="34" spans="1:213" s="26" customFormat="1" ht="15.75" customHeight="1" x14ac:dyDescent="0.2">
      <c r="A34" s="116"/>
      <c r="B34" s="115" t="s">
        <v>23</v>
      </c>
      <c r="C34" s="108"/>
      <c r="D34" s="113">
        <v>1</v>
      </c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0"/>
      <c r="CV34" s="20"/>
      <c r="CW34" s="20"/>
      <c r="CX34" s="20"/>
      <c r="CY34" s="20"/>
      <c r="CZ34" s="20"/>
      <c r="DA34" s="20"/>
      <c r="DB34" s="20"/>
      <c r="DC34" s="20"/>
      <c r="DD34" s="20"/>
      <c r="DE34" s="20"/>
      <c r="DF34" s="20"/>
      <c r="DG34" s="20"/>
      <c r="DH34" s="20"/>
      <c r="DI34" s="20"/>
      <c r="DJ34" s="20"/>
      <c r="DK34" s="20"/>
      <c r="DL34" s="20"/>
      <c r="DM34" s="20"/>
      <c r="DN34" s="20"/>
      <c r="DO34" s="20"/>
      <c r="DP34" s="20"/>
      <c r="DQ34" s="20"/>
      <c r="DR34" s="20"/>
      <c r="DS34" s="20"/>
      <c r="DT34" s="20"/>
      <c r="DU34" s="20"/>
      <c r="DV34" s="20"/>
      <c r="DW34" s="20"/>
      <c r="DX34" s="20"/>
      <c r="DY34" s="20"/>
      <c r="DZ34" s="20"/>
      <c r="EA34" s="20"/>
      <c r="EB34" s="20"/>
      <c r="EC34" s="20"/>
      <c r="ED34" s="20"/>
      <c r="EE34" s="20"/>
      <c r="EF34" s="20"/>
      <c r="EG34" s="20"/>
      <c r="EH34" s="20"/>
      <c r="EI34" s="20"/>
      <c r="EJ34" s="20"/>
      <c r="EK34" s="20"/>
      <c r="EL34" s="20"/>
      <c r="EM34" s="20"/>
      <c r="EN34" s="20"/>
      <c r="EO34" s="20"/>
      <c r="EP34" s="20"/>
      <c r="EQ34" s="20"/>
      <c r="ER34" s="20"/>
      <c r="ES34" s="20"/>
      <c r="ET34" s="20"/>
      <c r="EU34" s="20"/>
      <c r="EV34" s="20"/>
      <c r="EW34" s="20"/>
      <c r="EX34" s="20"/>
      <c r="EY34" s="20"/>
      <c r="EZ34" s="20"/>
      <c r="FA34" s="20"/>
      <c r="FB34" s="20"/>
      <c r="FC34" s="20"/>
      <c r="FD34" s="20"/>
      <c r="FE34" s="20"/>
      <c r="FF34" s="20"/>
      <c r="FG34" s="20"/>
      <c r="FH34" s="20"/>
      <c r="FI34" s="20"/>
      <c r="FJ34" s="20"/>
      <c r="FK34" s="20"/>
      <c r="FL34" s="20"/>
      <c r="FM34" s="20"/>
      <c r="FN34" s="20"/>
      <c r="FO34" s="20"/>
      <c r="FP34" s="20"/>
      <c r="FQ34" s="20"/>
      <c r="FR34" s="20"/>
      <c r="FS34" s="20"/>
      <c r="FT34" s="20"/>
      <c r="FU34" s="20"/>
      <c r="FV34" s="20"/>
      <c r="FW34" s="20"/>
      <c r="FX34" s="20"/>
      <c r="FY34" s="20"/>
      <c r="FZ34" s="20"/>
      <c r="GA34" s="20"/>
      <c r="GB34" s="20"/>
      <c r="GC34" s="20"/>
      <c r="GD34" s="20"/>
      <c r="GE34" s="20"/>
      <c r="GF34" s="20"/>
      <c r="GG34" s="20"/>
      <c r="GH34" s="20"/>
      <c r="GI34" s="20"/>
      <c r="GJ34" s="20"/>
      <c r="GK34" s="20"/>
      <c r="GL34" s="20"/>
      <c r="GM34" s="20"/>
      <c r="GN34" s="20"/>
      <c r="GO34" s="20"/>
      <c r="GP34" s="20"/>
      <c r="GQ34" s="20"/>
      <c r="GR34" s="20"/>
      <c r="GS34" s="20"/>
      <c r="GT34" s="20"/>
      <c r="GU34" s="20"/>
      <c r="GV34" s="20"/>
      <c r="GW34" s="20"/>
      <c r="GX34" s="20"/>
      <c r="GY34" s="20"/>
      <c r="GZ34" s="20"/>
      <c r="HA34" s="20"/>
      <c r="HB34" s="20"/>
      <c r="HC34" s="20"/>
      <c r="HD34" s="20"/>
      <c r="HE34" s="20"/>
    </row>
    <row r="35" spans="1:213" s="27" customFormat="1" ht="22.35" customHeight="1" x14ac:dyDescent="0.2">
      <c r="A35" s="116"/>
      <c r="B35" s="115" t="s">
        <v>22</v>
      </c>
      <c r="C35" s="108"/>
      <c r="D35" s="113">
        <v>262</v>
      </c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20"/>
      <c r="CU35" s="20"/>
      <c r="CV35" s="20"/>
      <c r="CW35" s="20"/>
      <c r="CX35" s="20"/>
      <c r="CY35" s="20"/>
      <c r="CZ35" s="20"/>
      <c r="DA35" s="20"/>
      <c r="DB35" s="20"/>
      <c r="DC35" s="20"/>
      <c r="DD35" s="20"/>
      <c r="DE35" s="20"/>
      <c r="DF35" s="20"/>
      <c r="DG35" s="20"/>
      <c r="DH35" s="20"/>
      <c r="DI35" s="20"/>
      <c r="DJ35" s="20"/>
      <c r="DK35" s="20"/>
      <c r="DL35" s="20"/>
      <c r="DM35" s="20"/>
      <c r="DN35" s="20"/>
      <c r="DO35" s="20"/>
      <c r="DP35" s="20"/>
      <c r="DQ35" s="20"/>
      <c r="DR35" s="20"/>
      <c r="DS35" s="20"/>
      <c r="DT35" s="20"/>
      <c r="DU35" s="20"/>
      <c r="DV35" s="20"/>
      <c r="DW35" s="20"/>
      <c r="DX35" s="20"/>
      <c r="DY35" s="20"/>
      <c r="DZ35" s="20"/>
      <c r="EA35" s="20"/>
      <c r="EB35" s="20"/>
      <c r="EC35" s="20"/>
      <c r="ED35" s="20"/>
      <c r="EE35" s="20"/>
      <c r="EF35" s="20"/>
      <c r="EG35" s="20"/>
      <c r="EH35" s="20"/>
      <c r="EI35" s="20"/>
      <c r="EJ35" s="20"/>
      <c r="EK35" s="20"/>
      <c r="EL35" s="20"/>
      <c r="EM35" s="20"/>
      <c r="EN35" s="20"/>
      <c r="EO35" s="20"/>
      <c r="EP35" s="20"/>
      <c r="EQ35" s="20"/>
      <c r="ER35" s="20"/>
      <c r="ES35" s="20"/>
      <c r="ET35" s="20"/>
      <c r="EU35" s="20"/>
      <c r="EV35" s="20"/>
      <c r="EW35" s="20"/>
      <c r="EX35" s="20"/>
      <c r="EY35" s="20"/>
      <c r="EZ35" s="20"/>
      <c r="FA35" s="20"/>
      <c r="FB35" s="20"/>
      <c r="FC35" s="20"/>
      <c r="FD35" s="20"/>
      <c r="FE35" s="20"/>
      <c r="FF35" s="20"/>
      <c r="FG35" s="20"/>
      <c r="FH35" s="20"/>
      <c r="FI35" s="20"/>
      <c r="FJ35" s="20"/>
      <c r="FK35" s="20"/>
      <c r="FL35" s="20"/>
      <c r="FM35" s="20"/>
      <c r="FN35" s="20"/>
      <c r="FO35" s="20"/>
      <c r="FP35" s="20"/>
      <c r="FQ35" s="20"/>
      <c r="FR35" s="20"/>
      <c r="FS35" s="20"/>
      <c r="FT35" s="20"/>
      <c r="FU35" s="20"/>
      <c r="FV35" s="20"/>
      <c r="FW35" s="20"/>
      <c r="FX35" s="20"/>
      <c r="FY35" s="20"/>
      <c r="FZ35" s="20"/>
      <c r="GA35" s="20"/>
      <c r="GB35" s="20"/>
      <c r="GC35" s="20"/>
      <c r="GD35" s="20"/>
      <c r="GE35" s="20"/>
      <c r="GF35" s="20"/>
      <c r="GG35" s="20"/>
      <c r="GH35" s="20"/>
      <c r="GI35" s="20"/>
      <c r="GJ35" s="20"/>
      <c r="GK35" s="20"/>
      <c r="GL35" s="20"/>
      <c r="GM35" s="20"/>
      <c r="GN35" s="20"/>
      <c r="GO35" s="20"/>
      <c r="GP35" s="20"/>
      <c r="GQ35" s="20"/>
      <c r="GR35" s="20"/>
      <c r="GS35" s="20"/>
      <c r="GT35" s="20"/>
      <c r="GU35" s="20"/>
      <c r="GV35" s="20"/>
      <c r="GW35" s="20"/>
      <c r="GX35" s="20"/>
      <c r="GY35" s="20"/>
      <c r="GZ35" s="20"/>
      <c r="HA35" s="20"/>
      <c r="HB35" s="20"/>
      <c r="HC35" s="20"/>
      <c r="HD35" s="20"/>
      <c r="HE35" s="20"/>
    </row>
    <row r="36" spans="1:213" s="26" customFormat="1" ht="18" customHeight="1" x14ac:dyDescent="0.2">
      <c r="A36" s="116"/>
      <c r="B36" s="115" t="s">
        <v>25</v>
      </c>
      <c r="C36" s="108"/>
      <c r="D36" s="113">
        <v>5</v>
      </c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  <c r="CO36" s="20"/>
      <c r="CP36" s="20"/>
      <c r="CQ36" s="20"/>
      <c r="CR36" s="20"/>
      <c r="CS36" s="20"/>
      <c r="CT36" s="20"/>
      <c r="CU36" s="20"/>
      <c r="CV36" s="20"/>
      <c r="CW36" s="20"/>
      <c r="CX36" s="20"/>
      <c r="CY36" s="20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20"/>
      <c r="GM36" s="20"/>
      <c r="GN36" s="20"/>
      <c r="GO36" s="20"/>
      <c r="GP36" s="20"/>
      <c r="GQ36" s="20"/>
      <c r="GR36" s="20"/>
      <c r="GS36" s="20"/>
      <c r="GT36" s="20"/>
      <c r="GU36" s="20"/>
      <c r="GV36" s="20"/>
      <c r="GW36" s="20"/>
      <c r="GX36" s="20"/>
      <c r="GY36" s="20"/>
      <c r="GZ36" s="20"/>
      <c r="HA36" s="20"/>
      <c r="HB36" s="20"/>
      <c r="HC36" s="20"/>
      <c r="HD36" s="20"/>
      <c r="HE36" s="20"/>
    </row>
    <row r="37" spans="1:213" s="27" customFormat="1" ht="15.75" customHeight="1" x14ac:dyDescent="0.2">
      <c r="A37" s="116"/>
      <c r="B37" s="115"/>
      <c r="C37" s="108"/>
      <c r="D37" s="113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F37" s="20"/>
      <c r="CG37" s="20"/>
      <c r="CH37" s="20"/>
      <c r="CI37" s="20"/>
      <c r="CJ37" s="20"/>
      <c r="CK37" s="20"/>
      <c r="CL37" s="20"/>
      <c r="CM37" s="20"/>
      <c r="CN37" s="20"/>
      <c r="CO37" s="20"/>
      <c r="CP37" s="20"/>
      <c r="CQ37" s="20"/>
      <c r="CR37" s="20"/>
      <c r="CS37" s="20"/>
      <c r="CT37" s="20"/>
      <c r="CU37" s="20"/>
      <c r="CV37" s="20"/>
      <c r="CW37" s="20"/>
      <c r="CX37" s="20"/>
      <c r="CY37" s="20"/>
      <c r="CZ37" s="20"/>
      <c r="DA37" s="20"/>
      <c r="DB37" s="20"/>
      <c r="DC37" s="20"/>
      <c r="DD37" s="20"/>
      <c r="DE37" s="20"/>
      <c r="DF37" s="20"/>
      <c r="DG37" s="20"/>
      <c r="DH37" s="20"/>
      <c r="DI37" s="20"/>
      <c r="DJ37" s="20"/>
      <c r="DK37" s="20"/>
      <c r="DL37" s="20"/>
      <c r="DM37" s="20"/>
      <c r="DN37" s="20"/>
      <c r="DO37" s="20"/>
      <c r="DP37" s="20"/>
      <c r="DQ37" s="20"/>
      <c r="DR37" s="20"/>
      <c r="DS37" s="20"/>
      <c r="DT37" s="20"/>
      <c r="DU37" s="20"/>
      <c r="DV37" s="20"/>
      <c r="DW37" s="20"/>
      <c r="DX37" s="20"/>
      <c r="DY37" s="20"/>
      <c r="DZ37" s="20"/>
      <c r="EA37" s="20"/>
      <c r="EB37" s="20"/>
      <c r="EC37" s="20"/>
      <c r="ED37" s="20"/>
      <c r="EE37" s="20"/>
      <c r="EF37" s="20"/>
      <c r="EG37" s="20"/>
      <c r="EH37" s="20"/>
      <c r="EI37" s="20"/>
      <c r="EJ37" s="20"/>
      <c r="EK37" s="20"/>
      <c r="EL37" s="20"/>
      <c r="EM37" s="20"/>
      <c r="EN37" s="20"/>
      <c r="EO37" s="20"/>
      <c r="EP37" s="20"/>
      <c r="EQ37" s="20"/>
      <c r="ER37" s="20"/>
      <c r="ES37" s="20"/>
      <c r="ET37" s="20"/>
      <c r="EU37" s="20"/>
      <c r="EV37" s="20"/>
      <c r="EW37" s="20"/>
      <c r="EX37" s="20"/>
      <c r="EY37" s="20"/>
      <c r="EZ37" s="20"/>
      <c r="FA37" s="20"/>
      <c r="FB37" s="20"/>
      <c r="FC37" s="20"/>
      <c r="FD37" s="20"/>
      <c r="FE37" s="20"/>
      <c r="FF37" s="20"/>
      <c r="FG37" s="20"/>
      <c r="FH37" s="20"/>
      <c r="FI37" s="20"/>
      <c r="FJ37" s="20"/>
      <c r="FK37" s="20"/>
      <c r="FL37" s="20"/>
      <c r="FM37" s="20"/>
      <c r="FN37" s="20"/>
      <c r="FO37" s="20"/>
      <c r="FP37" s="20"/>
      <c r="FQ37" s="20"/>
      <c r="FR37" s="20"/>
      <c r="FS37" s="20"/>
      <c r="FT37" s="20"/>
      <c r="FU37" s="20"/>
      <c r="FV37" s="20"/>
      <c r="FW37" s="20"/>
      <c r="FX37" s="20"/>
      <c r="FY37" s="20"/>
      <c r="FZ37" s="20"/>
      <c r="GA37" s="20"/>
      <c r="GB37" s="20"/>
      <c r="GC37" s="20"/>
      <c r="GD37" s="20"/>
      <c r="GE37" s="20"/>
      <c r="GF37" s="20"/>
      <c r="GG37" s="20"/>
      <c r="GH37" s="20"/>
      <c r="GI37" s="20"/>
      <c r="GJ37" s="20"/>
      <c r="GK37" s="20"/>
      <c r="GL37" s="20"/>
      <c r="GM37" s="20"/>
      <c r="GN37" s="20"/>
      <c r="GO37" s="20"/>
      <c r="GP37" s="20"/>
      <c r="GQ37" s="20"/>
      <c r="GR37" s="20"/>
      <c r="GS37" s="20"/>
      <c r="GT37" s="20"/>
      <c r="GU37" s="20"/>
      <c r="GV37" s="20"/>
      <c r="GW37" s="20"/>
      <c r="GX37" s="20"/>
      <c r="GY37" s="20"/>
      <c r="GZ37" s="20"/>
      <c r="HA37" s="20"/>
      <c r="HB37" s="20"/>
      <c r="HC37" s="20"/>
      <c r="HD37" s="20"/>
      <c r="HE37" s="20"/>
    </row>
    <row r="38" spans="1:213" s="26" customFormat="1" ht="25.5" customHeight="1" x14ac:dyDescent="0.2">
      <c r="A38" s="131" t="s">
        <v>26</v>
      </c>
      <c r="B38" s="131"/>
      <c r="C38" s="111"/>
      <c r="D38" s="114">
        <f>SUM(D40:D42)</f>
        <v>322</v>
      </c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20"/>
      <c r="CD38" s="20"/>
      <c r="CE38" s="20"/>
      <c r="CF38" s="20"/>
      <c r="CG38" s="20"/>
      <c r="CH38" s="20"/>
      <c r="CI38" s="20"/>
      <c r="CJ38" s="20"/>
      <c r="CK38" s="20"/>
      <c r="CL38" s="20"/>
      <c r="CM38" s="20"/>
      <c r="CN38" s="20"/>
      <c r="CO38" s="20"/>
      <c r="CP38" s="20"/>
      <c r="CQ38" s="20"/>
      <c r="CR38" s="20"/>
      <c r="CS38" s="20"/>
      <c r="CT38" s="20"/>
      <c r="CU38" s="20"/>
      <c r="CV38" s="20"/>
      <c r="CW38" s="20"/>
      <c r="CX38" s="20"/>
      <c r="CY38" s="20"/>
      <c r="CZ38" s="20"/>
      <c r="DA38" s="20"/>
      <c r="DB38" s="20"/>
      <c r="DC38" s="20"/>
      <c r="DD38" s="20"/>
      <c r="DE38" s="20"/>
      <c r="DF38" s="20"/>
      <c r="DG38" s="20"/>
      <c r="DH38" s="20"/>
      <c r="DI38" s="20"/>
      <c r="DJ38" s="20"/>
      <c r="DK38" s="20"/>
      <c r="DL38" s="20"/>
      <c r="DM38" s="20"/>
      <c r="DN38" s="20"/>
      <c r="DO38" s="20"/>
      <c r="DP38" s="20"/>
      <c r="DQ38" s="20"/>
      <c r="DR38" s="20"/>
      <c r="DS38" s="20"/>
      <c r="DT38" s="20"/>
      <c r="DU38" s="20"/>
      <c r="DV38" s="20"/>
      <c r="DW38" s="20"/>
      <c r="DX38" s="20"/>
      <c r="DY38" s="20"/>
      <c r="DZ38" s="20"/>
      <c r="EA38" s="20"/>
      <c r="EB38" s="20"/>
      <c r="EC38" s="20"/>
      <c r="ED38" s="20"/>
      <c r="EE38" s="20"/>
      <c r="EF38" s="20"/>
      <c r="EG38" s="20"/>
      <c r="EH38" s="20"/>
      <c r="EI38" s="20"/>
      <c r="EJ38" s="20"/>
      <c r="EK38" s="20"/>
      <c r="EL38" s="20"/>
      <c r="EM38" s="20"/>
      <c r="EN38" s="20"/>
      <c r="EO38" s="20"/>
      <c r="EP38" s="20"/>
      <c r="EQ38" s="20"/>
      <c r="ER38" s="20"/>
      <c r="ES38" s="20"/>
      <c r="ET38" s="20"/>
      <c r="EU38" s="20"/>
      <c r="EV38" s="20"/>
      <c r="EW38" s="20"/>
      <c r="EX38" s="20"/>
      <c r="EY38" s="20"/>
      <c r="EZ38" s="20"/>
      <c r="FA38" s="20"/>
      <c r="FB38" s="20"/>
      <c r="FC38" s="20"/>
      <c r="FD38" s="20"/>
      <c r="FE38" s="20"/>
      <c r="FF38" s="20"/>
      <c r="FG38" s="20"/>
      <c r="FH38" s="20"/>
      <c r="FI38" s="20"/>
      <c r="FJ38" s="20"/>
      <c r="FK38" s="20"/>
      <c r="FL38" s="20"/>
      <c r="FM38" s="20"/>
      <c r="FN38" s="20"/>
      <c r="FO38" s="20"/>
      <c r="FP38" s="20"/>
      <c r="FQ38" s="20"/>
      <c r="FR38" s="20"/>
      <c r="FS38" s="20"/>
      <c r="FT38" s="20"/>
      <c r="FU38" s="20"/>
      <c r="FV38" s="20"/>
      <c r="FW38" s="20"/>
      <c r="FX38" s="20"/>
      <c r="FY38" s="20"/>
      <c r="FZ38" s="20"/>
      <c r="GA38" s="20"/>
      <c r="GB38" s="20"/>
      <c r="GC38" s="20"/>
      <c r="GD38" s="20"/>
      <c r="GE38" s="20"/>
      <c r="GF38" s="20"/>
      <c r="GG38" s="20"/>
      <c r="GH38" s="20"/>
      <c r="GI38" s="20"/>
      <c r="GJ38" s="20"/>
      <c r="GK38" s="20"/>
      <c r="GL38" s="20"/>
      <c r="GM38" s="20"/>
      <c r="GN38" s="20"/>
      <c r="GO38" s="20"/>
      <c r="GP38" s="20"/>
      <c r="GQ38" s="20"/>
      <c r="GR38" s="20"/>
      <c r="GS38" s="20"/>
      <c r="GT38" s="20"/>
      <c r="GU38" s="20"/>
      <c r="GV38" s="20"/>
      <c r="GW38" s="20"/>
      <c r="GX38" s="20"/>
      <c r="GY38" s="20"/>
      <c r="GZ38" s="20"/>
      <c r="HA38" s="20"/>
      <c r="HB38" s="20"/>
      <c r="HC38" s="20"/>
      <c r="HD38" s="20"/>
      <c r="HE38" s="20"/>
    </row>
    <row r="39" spans="1:213" s="26" customFormat="1" ht="12.75" customHeight="1" x14ac:dyDescent="0.2">
      <c r="A39" s="116"/>
      <c r="B39" s="115"/>
      <c r="C39" s="108"/>
      <c r="D39" s="113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  <c r="CB39" s="20"/>
      <c r="CC39" s="20"/>
      <c r="CD39" s="20"/>
      <c r="CE39" s="20"/>
      <c r="CF39" s="20"/>
      <c r="CG39" s="20"/>
      <c r="CH39" s="20"/>
      <c r="CI39" s="20"/>
      <c r="CJ39" s="20"/>
      <c r="CK39" s="20"/>
      <c r="CL39" s="20"/>
      <c r="CM39" s="20"/>
      <c r="CN39" s="20"/>
      <c r="CO39" s="20"/>
      <c r="CP39" s="20"/>
      <c r="CQ39" s="20"/>
      <c r="CR39" s="20"/>
      <c r="CS39" s="20"/>
      <c r="CT39" s="20"/>
      <c r="CU39" s="20"/>
      <c r="CV39" s="20"/>
      <c r="CW39" s="20"/>
      <c r="CX39" s="20"/>
      <c r="CY39" s="20"/>
      <c r="CZ39" s="20"/>
      <c r="DA39" s="20"/>
      <c r="DB39" s="20"/>
      <c r="DC39" s="20"/>
      <c r="DD39" s="20"/>
      <c r="DE39" s="20"/>
      <c r="DF39" s="20"/>
      <c r="DG39" s="20"/>
      <c r="DH39" s="20"/>
      <c r="DI39" s="20"/>
      <c r="DJ39" s="20"/>
      <c r="DK39" s="20"/>
      <c r="DL39" s="20"/>
      <c r="DM39" s="20"/>
      <c r="DN39" s="20"/>
      <c r="DO39" s="20"/>
      <c r="DP39" s="20"/>
      <c r="DQ39" s="20"/>
      <c r="DR39" s="20"/>
      <c r="DS39" s="20"/>
      <c r="DT39" s="20"/>
      <c r="DU39" s="20"/>
      <c r="DV39" s="20"/>
      <c r="DW39" s="20"/>
      <c r="DX39" s="20"/>
      <c r="DY39" s="20"/>
      <c r="DZ39" s="20"/>
      <c r="EA39" s="20"/>
      <c r="EB39" s="20"/>
      <c r="EC39" s="20"/>
      <c r="ED39" s="20"/>
      <c r="EE39" s="20"/>
      <c r="EF39" s="20"/>
      <c r="EG39" s="20"/>
      <c r="EH39" s="20"/>
      <c r="EI39" s="20"/>
      <c r="EJ39" s="20"/>
      <c r="EK39" s="20"/>
      <c r="EL39" s="20"/>
      <c r="EM39" s="20"/>
      <c r="EN39" s="20"/>
      <c r="EO39" s="20"/>
      <c r="EP39" s="20"/>
      <c r="EQ39" s="20"/>
      <c r="ER39" s="20"/>
      <c r="ES39" s="20"/>
      <c r="ET39" s="20"/>
      <c r="EU39" s="20"/>
      <c r="EV39" s="20"/>
      <c r="EW39" s="20"/>
      <c r="EX39" s="20"/>
      <c r="EY39" s="20"/>
      <c r="EZ39" s="20"/>
      <c r="FA39" s="20"/>
      <c r="FB39" s="20"/>
      <c r="FC39" s="20"/>
      <c r="FD39" s="20"/>
      <c r="FE39" s="20"/>
      <c r="FF39" s="20"/>
      <c r="FG39" s="20"/>
      <c r="FH39" s="20"/>
      <c r="FI39" s="20"/>
      <c r="FJ39" s="20"/>
      <c r="FK39" s="20"/>
      <c r="FL39" s="20"/>
      <c r="FM39" s="20"/>
      <c r="FN39" s="20"/>
      <c r="FO39" s="20"/>
      <c r="FP39" s="20"/>
      <c r="FQ39" s="20"/>
      <c r="FR39" s="20"/>
      <c r="FS39" s="20"/>
      <c r="FT39" s="20"/>
      <c r="FU39" s="20"/>
      <c r="FV39" s="20"/>
      <c r="FW39" s="20"/>
      <c r="FX39" s="20"/>
      <c r="FY39" s="20"/>
      <c r="FZ39" s="20"/>
      <c r="GA39" s="20"/>
      <c r="GB39" s="20"/>
      <c r="GC39" s="20"/>
      <c r="GD39" s="20"/>
      <c r="GE39" s="20"/>
      <c r="GF39" s="20"/>
      <c r="GG39" s="20"/>
      <c r="GH39" s="20"/>
      <c r="GI39" s="20"/>
      <c r="GJ39" s="20"/>
      <c r="GK39" s="20"/>
      <c r="GL39" s="20"/>
      <c r="GM39" s="20"/>
      <c r="GN39" s="20"/>
      <c r="GO39" s="20"/>
      <c r="GP39" s="20"/>
      <c r="GQ39" s="20"/>
      <c r="GR39" s="20"/>
      <c r="GS39" s="20"/>
      <c r="GT39" s="20"/>
      <c r="GU39" s="20"/>
      <c r="GV39" s="20"/>
      <c r="GW39" s="20"/>
      <c r="GX39" s="20"/>
      <c r="GY39" s="20"/>
      <c r="GZ39" s="20"/>
      <c r="HA39" s="20"/>
      <c r="HB39" s="20"/>
      <c r="HC39" s="20"/>
      <c r="HD39" s="20"/>
      <c r="HE39" s="20"/>
    </row>
    <row r="40" spans="1:213" s="26" customFormat="1" ht="20.100000000000001" customHeight="1" x14ac:dyDescent="0.2">
      <c r="A40" s="116"/>
      <c r="B40" s="115" t="s">
        <v>28</v>
      </c>
      <c r="C40" s="108"/>
      <c r="D40" s="113">
        <v>166</v>
      </c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  <c r="CB40" s="20"/>
      <c r="CC40" s="20"/>
      <c r="CD40" s="20"/>
      <c r="CE40" s="20"/>
      <c r="CF40" s="20"/>
      <c r="CG40" s="20"/>
      <c r="CH40" s="20"/>
      <c r="CI40" s="20"/>
      <c r="CJ40" s="20"/>
      <c r="CK40" s="20"/>
      <c r="CL40" s="20"/>
      <c r="CM40" s="20"/>
      <c r="CN40" s="20"/>
      <c r="CO40" s="20"/>
      <c r="CP40" s="20"/>
      <c r="CQ40" s="20"/>
      <c r="CR40" s="20"/>
      <c r="CS40" s="20"/>
      <c r="CT40" s="20"/>
      <c r="CU40" s="20"/>
      <c r="CV40" s="20"/>
      <c r="CW40" s="20"/>
      <c r="CX40" s="20"/>
      <c r="CY40" s="20"/>
      <c r="CZ40" s="20"/>
      <c r="DA40" s="20"/>
      <c r="DB40" s="20"/>
      <c r="DC40" s="20"/>
      <c r="DD40" s="20"/>
      <c r="DE40" s="20"/>
      <c r="DF40" s="20"/>
      <c r="DG40" s="20"/>
      <c r="DH40" s="20"/>
      <c r="DI40" s="20"/>
      <c r="DJ40" s="20"/>
      <c r="DK40" s="20"/>
      <c r="DL40" s="20"/>
      <c r="DM40" s="20"/>
      <c r="DN40" s="20"/>
      <c r="DO40" s="20"/>
      <c r="DP40" s="20"/>
      <c r="DQ40" s="20"/>
      <c r="DR40" s="20"/>
      <c r="DS40" s="20"/>
      <c r="DT40" s="20"/>
      <c r="DU40" s="20"/>
      <c r="DV40" s="20"/>
      <c r="DW40" s="20"/>
      <c r="DX40" s="20"/>
      <c r="DY40" s="20"/>
      <c r="DZ40" s="20"/>
      <c r="EA40" s="20"/>
      <c r="EB40" s="20"/>
      <c r="EC40" s="20"/>
      <c r="ED40" s="20"/>
      <c r="EE40" s="20"/>
      <c r="EF40" s="20"/>
      <c r="EG40" s="20"/>
      <c r="EH40" s="20"/>
      <c r="EI40" s="20"/>
      <c r="EJ40" s="20"/>
      <c r="EK40" s="20"/>
      <c r="EL40" s="20"/>
      <c r="EM40" s="20"/>
      <c r="EN40" s="20"/>
      <c r="EO40" s="20"/>
      <c r="EP40" s="20"/>
      <c r="EQ40" s="20"/>
      <c r="ER40" s="20"/>
      <c r="ES40" s="20"/>
      <c r="ET40" s="20"/>
      <c r="EU40" s="20"/>
      <c r="EV40" s="20"/>
      <c r="EW40" s="20"/>
      <c r="EX40" s="20"/>
      <c r="EY40" s="20"/>
      <c r="EZ40" s="20"/>
      <c r="FA40" s="20"/>
      <c r="FB40" s="20"/>
      <c r="FC40" s="20"/>
      <c r="FD40" s="20"/>
      <c r="FE40" s="20"/>
      <c r="FF40" s="20"/>
      <c r="FG40" s="20"/>
      <c r="FH40" s="20"/>
      <c r="FI40" s="20"/>
      <c r="FJ40" s="20"/>
      <c r="FK40" s="20"/>
      <c r="FL40" s="20"/>
      <c r="FM40" s="20"/>
      <c r="FN40" s="20"/>
      <c r="FO40" s="20"/>
      <c r="FP40" s="20"/>
      <c r="FQ40" s="20"/>
      <c r="FR40" s="20"/>
      <c r="FS40" s="20"/>
      <c r="FT40" s="20"/>
      <c r="FU40" s="20"/>
      <c r="FV40" s="20"/>
      <c r="FW40" s="20"/>
      <c r="FX40" s="20"/>
      <c r="FY40" s="20"/>
      <c r="FZ40" s="20"/>
      <c r="GA40" s="20"/>
      <c r="GB40" s="20"/>
      <c r="GC40" s="20"/>
      <c r="GD40" s="20"/>
      <c r="GE40" s="20"/>
      <c r="GF40" s="20"/>
      <c r="GG40" s="20"/>
      <c r="GH40" s="20"/>
      <c r="GI40" s="20"/>
      <c r="GJ40" s="20"/>
      <c r="GK40" s="20"/>
      <c r="GL40" s="20"/>
      <c r="GM40" s="20"/>
      <c r="GN40" s="20"/>
      <c r="GO40" s="20"/>
      <c r="GP40" s="20"/>
      <c r="GQ40" s="20"/>
      <c r="GR40" s="20"/>
      <c r="GS40" s="20"/>
      <c r="GT40" s="20"/>
      <c r="GU40" s="20"/>
      <c r="GV40" s="20"/>
      <c r="GW40" s="20"/>
      <c r="GX40" s="20"/>
      <c r="GY40" s="20"/>
      <c r="GZ40" s="20"/>
      <c r="HA40" s="20"/>
      <c r="HB40" s="20"/>
      <c r="HC40" s="20"/>
      <c r="HD40" s="20"/>
      <c r="HE40" s="20"/>
    </row>
    <row r="41" spans="1:213" s="26" customFormat="1" ht="20.100000000000001" customHeight="1" x14ac:dyDescent="0.2">
      <c r="A41" s="116"/>
      <c r="B41" s="115" t="s">
        <v>27</v>
      </c>
      <c r="C41" s="108"/>
      <c r="D41" s="113">
        <v>3</v>
      </c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0"/>
      <c r="BT41" s="20"/>
      <c r="BU41" s="20"/>
      <c r="BV41" s="20"/>
      <c r="BW41" s="20"/>
      <c r="BX41" s="20"/>
      <c r="BY41" s="20"/>
      <c r="BZ41" s="20"/>
      <c r="CA41" s="20"/>
      <c r="CB41" s="20"/>
      <c r="CC41" s="20"/>
      <c r="CD41" s="20"/>
      <c r="CE41" s="20"/>
      <c r="CF41" s="20"/>
      <c r="CG41" s="20"/>
      <c r="CH41" s="20"/>
      <c r="CI41" s="20"/>
      <c r="CJ41" s="20"/>
      <c r="CK41" s="20"/>
      <c r="CL41" s="20"/>
      <c r="CM41" s="20"/>
      <c r="CN41" s="20"/>
      <c r="CO41" s="20"/>
      <c r="CP41" s="20"/>
      <c r="CQ41" s="20"/>
      <c r="CR41" s="20"/>
      <c r="CS41" s="20"/>
      <c r="CT41" s="20"/>
      <c r="CU41" s="20"/>
      <c r="CV41" s="20"/>
      <c r="CW41" s="20"/>
      <c r="CX41" s="20"/>
      <c r="CY41" s="20"/>
      <c r="CZ41" s="20"/>
      <c r="DA41" s="20"/>
      <c r="DB41" s="20"/>
      <c r="DC41" s="20"/>
      <c r="DD41" s="20"/>
      <c r="DE41" s="20"/>
      <c r="DF41" s="20"/>
      <c r="DG41" s="20"/>
      <c r="DH41" s="20"/>
      <c r="DI41" s="20"/>
      <c r="DJ41" s="20"/>
      <c r="DK41" s="20"/>
      <c r="DL41" s="20"/>
      <c r="DM41" s="20"/>
      <c r="DN41" s="20"/>
      <c r="DO41" s="20"/>
      <c r="DP41" s="20"/>
      <c r="DQ41" s="20"/>
      <c r="DR41" s="20"/>
      <c r="DS41" s="20"/>
      <c r="DT41" s="20"/>
      <c r="DU41" s="20"/>
      <c r="DV41" s="20"/>
      <c r="DW41" s="20"/>
      <c r="DX41" s="20"/>
      <c r="DY41" s="20"/>
      <c r="DZ41" s="20"/>
      <c r="EA41" s="20"/>
      <c r="EB41" s="20"/>
      <c r="EC41" s="20"/>
      <c r="ED41" s="20"/>
      <c r="EE41" s="20"/>
      <c r="EF41" s="20"/>
      <c r="EG41" s="20"/>
      <c r="EH41" s="20"/>
      <c r="EI41" s="20"/>
      <c r="EJ41" s="20"/>
      <c r="EK41" s="20"/>
      <c r="EL41" s="20"/>
      <c r="EM41" s="20"/>
      <c r="EN41" s="20"/>
      <c r="EO41" s="20"/>
      <c r="EP41" s="20"/>
      <c r="EQ41" s="20"/>
      <c r="ER41" s="20"/>
      <c r="ES41" s="20"/>
      <c r="ET41" s="20"/>
      <c r="EU41" s="20"/>
      <c r="EV41" s="20"/>
      <c r="EW41" s="20"/>
      <c r="EX41" s="20"/>
      <c r="EY41" s="20"/>
      <c r="EZ41" s="20"/>
      <c r="FA41" s="20"/>
      <c r="FB41" s="20"/>
      <c r="FC41" s="20"/>
      <c r="FD41" s="20"/>
      <c r="FE41" s="20"/>
      <c r="FF41" s="20"/>
      <c r="FG41" s="20"/>
      <c r="FH41" s="20"/>
      <c r="FI41" s="20"/>
      <c r="FJ41" s="20"/>
      <c r="FK41" s="20"/>
      <c r="FL41" s="20"/>
      <c r="FM41" s="20"/>
      <c r="FN41" s="20"/>
      <c r="FO41" s="20"/>
      <c r="FP41" s="20"/>
      <c r="FQ41" s="20"/>
      <c r="FR41" s="20"/>
      <c r="FS41" s="20"/>
      <c r="FT41" s="20"/>
      <c r="FU41" s="20"/>
      <c r="FV41" s="20"/>
      <c r="FW41" s="20"/>
      <c r="FX41" s="20"/>
      <c r="FY41" s="20"/>
      <c r="FZ41" s="20"/>
      <c r="GA41" s="20"/>
      <c r="GB41" s="20"/>
      <c r="GC41" s="20"/>
      <c r="GD41" s="20"/>
      <c r="GE41" s="20"/>
      <c r="GF41" s="20"/>
      <c r="GG41" s="20"/>
      <c r="GH41" s="20"/>
      <c r="GI41" s="20"/>
      <c r="GJ41" s="20"/>
      <c r="GK41" s="20"/>
      <c r="GL41" s="20"/>
      <c r="GM41" s="20"/>
      <c r="GN41" s="20"/>
      <c r="GO41" s="20"/>
      <c r="GP41" s="20"/>
      <c r="GQ41" s="20"/>
      <c r="GR41" s="20"/>
      <c r="GS41" s="20"/>
      <c r="GT41" s="20"/>
      <c r="GU41" s="20"/>
      <c r="GV41" s="20"/>
      <c r="GW41" s="20"/>
      <c r="GX41" s="20"/>
      <c r="GY41" s="20"/>
      <c r="GZ41" s="20"/>
      <c r="HA41" s="20"/>
      <c r="HB41" s="20"/>
      <c r="HC41" s="20"/>
      <c r="HD41" s="20"/>
      <c r="HE41" s="20"/>
    </row>
    <row r="42" spans="1:213" s="26" customFormat="1" ht="20.100000000000001" customHeight="1" x14ac:dyDescent="0.2">
      <c r="A42" s="116"/>
      <c r="B42" s="117" t="s">
        <v>354</v>
      </c>
      <c r="C42" s="108"/>
      <c r="D42" s="113">
        <v>153</v>
      </c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0"/>
      <c r="CB42" s="20"/>
      <c r="CC42" s="20"/>
      <c r="CD42" s="20"/>
      <c r="CE42" s="20"/>
      <c r="CF42" s="20"/>
      <c r="CG42" s="20"/>
      <c r="CH42" s="20"/>
      <c r="CI42" s="20"/>
      <c r="CJ42" s="20"/>
      <c r="CK42" s="20"/>
      <c r="CL42" s="20"/>
      <c r="CM42" s="20"/>
      <c r="CN42" s="20"/>
      <c r="CO42" s="20"/>
      <c r="CP42" s="20"/>
      <c r="CQ42" s="20"/>
      <c r="CR42" s="20"/>
      <c r="CS42" s="20"/>
      <c r="CT42" s="20"/>
      <c r="CU42" s="20"/>
      <c r="CV42" s="20"/>
      <c r="CW42" s="20"/>
      <c r="CX42" s="20"/>
      <c r="CY42" s="20"/>
      <c r="CZ42" s="20"/>
      <c r="DA42" s="20"/>
      <c r="DB42" s="20"/>
      <c r="DC42" s="20"/>
      <c r="DD42" s="20"/>
      <c r="DE42" s="20"/>
      <c r="DF42" s="20"/>
      <c r="DG42" s="20"/>
      <c r="DH42" s="20"/>
      <c r="DI42" s="20"/>
      <c r="DJ42" s="20"/>
      <c r="DK42" s="20"/>
      <c r="DL42" s="20"/>
      <c r="DM42" s="20"/>
      <c r="DN42" s="20"/>
      <c r="DO42" s="20"/>
      <c r="DP42" s="20"/>
      <c r="DQ42" s="20"/>
      <c r="DR42" s="20"/>
      <c r="DS42" s="20"/>
      <c r="DT42" s="20"/>
      <c r="DU42" s="20"/>
      <c r="DV42" s="20"/>
      <c r="DW42" s="20"/>
      <c r="DX42" s="20"/>
      <c r="DY42" s="20"/>
      <c r="DZ42" s="20"/>
      <c r="EA42" s="20"/>
      <c r="EB42" s="20"/>
      <c r="EC42" s="20"/>
      <c r="ED42" s="20"/>
      <c r="EE42" s="20"/>
      <c r="EF42" s="20"/>
      <c r="EG42" s="20"/>
      <c r="EH42" s="20"/>
      <c r="EI42" s="20"/>
      <c r="EJ42" s="20"/>
      <c r="EK42" s="20"/>
      <c r="EL42" s="20"/>
      <c r="EM42" s="20"/>
      <c r="EN42" s="20"/>
      <c r="EO42" s="20"/>
      <c r="EP42" s="20"/>
      <c r="EQ42" s="20"/>
      <c r="ER42" s="20"/>
      <c r="ES42" s="20"/>
      <c r="ET42" s="20"/>
      <c r="EU42" s="20"/>
      <c r="EV42" s="20"/>
      <c r="EW42" s="20"/>
      <c r="EX42" s="20"/>
      <c r="EY42" s="20"/>
      <c r="EZ42" s="20"/>
      <c r="FA42" s="20"/>
      <c r="FB42" s="20"/>
      <c r="FC42" s="20"/>
      <c r="FD42" s="20"/>
      <c r="FE42" s="20"/>
      <c r="FF42" s="20"/>
      <c r="FG42" s="20"/>
      <c r="FH42" s="20"/>
      <c r="FI42" s="20"/>
      <c r="FJ42" s="20"/>
      <c r="FK42" s="20"/>
      <c r="FL42" s="20"/>
      <c r="FM42" s="20"/>
      <c r="FN42" s="20"/>
      <c r="FO42" s="20"/>
      <c r="FP42" s="20"/>
      <c r="FQ42" s="20"/>
      <c r="FR42" s="20"/>
      <c r="FS42" s="20"/>
      <c r="FT42" s="20"/>
      <c r="FU42" s="20"/>
      <c r="FV42" s="20"/>
      <c r="FW42" s="20"/>
      <c r="FX42" s="20"/>
      <c r="FY42" s="20"/>
      <c r="FZ42" s="20"/>
      <c r="GA42" s="20"/>
      <c r="GB42" s="20"/>
      <c r="GC42" s="20"/>
      <c r="GD42" s="20"/>
      <c r="GE42" s="20"/>
      <c r="GF42" s="20"/>
      <c r="GG42" s="20"/>
      <c r="GH42" s="20"/>
      <c r="GI42" s="20"/>
      <c r="GJ42" s="20"/>
      <c r="GK42" s="20"/>
      <c r="GL42" s="20"/>
      <c r="GM42" s="20"/>
      <c r="GN42" s="20"/>
      <c r="GO42" s="20"/>
      <c r="GP42" s="20"/>
      <c r="GQ42" s="20"/>
      <c r="GR42" s="20"/>
      <c r="GS42" s="20"/>
      <c r="GT42" s="20"/>
      <c r="GU42" s="20"/>
      <c r="GV42" s="20"/>
      <c r="GW42" s="20"/>
      <c r="GX42" s="20"/>
      <c r="GY42" s="20"/>
      <c r="GZ42" s="20"/>
      <c r="HA42" s="20"/>
      <c r="HB42" s="20"/>
      <c r="HC42" s="20"/>
      <c r="HD42" s="20"/>
      <c r="HE42" s="20"/>
    </row>
    <row r="43" spans="1:213" s="26" customFormat="1" ht="14.25" customHeight="1" x14ac:dyDescent="0.2">
      <c r="A43" s="106"/>
      <c r="B43" s="109"/>
      <c r="C43" s="108"/>
      <c r="D43" s="113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  <c r="BS43" s="20"/>
      <c r="BT43" s="20"/>
      <c r="BU43" s="20"/>
      <c r="BV43" s="20"/>
      <c r="BW43" s="20"/>
      <c r="BX43" s="20"/>
      <c r="BY43" s="20"/>
      <c r="BZ43" s="20"/>
      <c r="CA43" s="20"/>
      <c r="CB43" s="20"/>
      <c r="CC43" s="20"/>
      <c r="CD43" s="20"/>
      <c r="CE43" s="20"/>
      <c r="CF43" s="20"/>
      <c r="CG43" s="20"/>
      <c r="CH43" s="20"/>
      <c r="CI43" s="20"/>
      <c r="CJ43" s="20"/>
      <c r="CK43" s="20"/>
      <c r="CL43" s="20"/>
      <c r="CM43" s="20"/>
      <c r="CN43" s="20"/>
      <c r="CO43" s="20"/>
      <c r="CP43" s="20"/>
      <c r="CQ43" s="20"/>
      <c r="CR43" s="20"/>
      <c r="CS43" s="20"/>
      <c r="CT43" s="20"/>
      <c r="CU43" s="20"/>
      <c r="CV43" s="20"/>
      <c r="CW43" s="20"/>
      <c r="CX43" s="20"/>
      <c r="CY43" s="20"/>
      <c r="CZ43" s="20"/>
      <c r="DA43" s="20"/>
      <c r="DB43" s="20"/>
      <c r="DC43" s="20"/>
      <c r="DD43" s="20"/>
      <c r="DE43" s="20"/>
      <c r="DF43" s="20"/>
      <c r="DG43" s="20"/>
      <c r="DH43" s="20"/>
      <c r="DI43" s="20"/>
      <c r="DJ43" s="20"/>
      <c r="DK43" s="20"/>
      <c r="DL43" s="20"/>
      <c r="DM43" s="20"/>
      <c r="DN43" s="20"/>
      <c r="DO43" s="20"/>
      <c r="DP43" s="20"/>
      <c r="DQ43" s="20"/>
      <c r="DR43" s="20"/>
      <c r="DS43" s="20"/>
      <c r="DT43" s="20"/>
      <c r="DU43" s="20"/>
      <c r="DV43" s="20"/>
      <c r="DW43" s="20"/>
      <c r="DX43" s="20"/>
      <c r="DY43" s="20"/>
      <c r="DZ43" s="20"/>
      <c r="EA43" s="20"/>
      <c r="EB43" s="20"/>
      <c r="EC43" s="20"/>
      <c r="ED43" s="20"/>
      <c r="EE43" s="20"/>
      <c r="EF43" s="20"/>
      <c r="EG43" s="20"/>
      <c r="EH43" s="20"/>
      <c r="EI43" s="20"/>
      <c r="EJ43" s="20"/>
      <c r="EK43" s="20"/>
      <c r="EL43" s="20"/>
      <c r="EM43" s="20"/>
      <c r="EN43" s="20"/>
      <c r="EO43" s="20"/>
      <c r="EP43" s="20"/>
      <c r="EQ43" s="20"/>
      <c r="ER43" s="20"/>
      <c r="ES43" s="20"/>
      <c r="ET43" s="20"/>
      <c r="EU43" s="20"/>
      <c r="EV43" s="20"/>
      <c r="EW43" s="20"/>
      <c r="EX43" s="20"/>
      <c r="EY43" s="20"/>
      <c r="EZ43" s="20"/>
      <c r="FA43" s="20"/>
      <c r="FB43" s="20"/>
      <c r="FC43" s="20"/>
      <c r="FD43" s="20"/>
      <c r="FE43" s="20"/>
      <c r="FF43" s="20"/>
      <c r="FG43" s="20"/>
      <c r="FH43" s="20"/>
      <c r="FI43" s="20"/>
      <c r="FJ43" s="20"/>
      <c r="FK43" s="20"/>
      <c r="FL43" s="20"/>
      <c r="FM43" s="20"/>
      <c r="FN43" s="20"/>
      <c r="FO43" s="20"/>
      <c r="FP43" s="20"/>
      <c r="FQ43" s="20"/>
      <c r="FR43" s="20"/>
      <c r="FS43" s="20"/>
      <c r="FT43" s="20"/>
      <c r="FU43" s="20"/>
      <c r="FV43" s="20"/>
      <c r="FW43" s="20"/>
      <c r="FX43" s="20"/>
      <c r="FY43" s="20"/>
      <c r="FZ43" s="20"/>
      <c r="GA43" s="20"/>
      <c r="GB43" s="20"/>
      <c r="GC43" s="20"/>
      <c r="GD43" s="20"/>
      <c r="GE43" s="20"/>
      <c r="GF43" s="20"/>
      <c r="GG43" s="20"/>
      <c r="GH43" s="20"/>
      <c r="GI43" s="20"/>
      <c r="GJ43" s="20"/>
      <c r="GK43" s="20"/>
      <c r="GL43" s="20"/>
      <c r="GM43" s="20"/>
      <c r="GN43" s="20"/>
      <c r="GO43" s="20"/>
      <c r="GP43" s="20"/>
      <c r="GQ43" s="20"/>
      <c r="GR43" s="20"/>
      <c r="GS43" s="20"/>
      <c r="GT43" s="20"/>
      <c r="GU43" s="20"/>
      <c r="GV43" s="20"/>
      <c r="GW43" s="20"/>
      <c r="GX43" s="20"/>
      <c r="GY43" s="20"/>
      <c r="GZ43" s="20"/>
      <c r="HA43" s="20"/>
      <c r="HB43" s="20"/>
      <c r="HC43" s="20"/>
      <c r="HD43" s="20"/>
      <c r="HE43" s="20"/>
    </row>
    <row r="44" spans="1:213" s="26" customFormat="1" ht="20.100000000000001" customHeight="1" x14ac:dyDescent="0.2">
      <c r="A44" s="131" t="s">
        <v>29</v>
      </c>
      <c r="B44" s="131"/>
      <c r="C44" s="111"/>
      <c r="D44" s="114">
        <f>SUM(D46)</f>
        <v>4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  <c r="BS44" s="20"/>
      <c r="BT44" s="20"/>
      <c r="BU44" s="20"/>
      <c r="BV44" s="20"/>
      <c r="BW44" s="20"/>
      <c r="BX44" s="20"/>
      <c r="BY44" s="20"/>
      <c r="BZ44" s="20"/>
      <c r="CA44" s="20"/>
      <c r="CB44" s="20"/>
      <c r="CC44" s="20"/>
      <c r="CD44" s="20"/>
      <c r="CE44" s="20"/>
      <c r="CF44" s="20"/>
      <c r="CG44" s="20"/>
      <c r="CH44" s="20"/>
      <c r="CI44" s="20"/>
      <c r="CJ44" s="20"/>
      <c r="CK44" s="20"/>
      <c r="CL44" s="20"/>
      <c r="CM44" s="20"/>
      <c r="CN44" s="20"/>
      <c r="CO44" s="20"/>
      <c r="CP44" s="20"/>
      <c r="CQ44" s="20"/>
      <c r="CR44" s="20"/>
      <c r="CS44" s="20"/>
      <c r="CT44" s="20"/>
      <c r="CU44" s="20"/>
      <c r="CV44" s="20"/>
      <c r="CW44" s="20"/>
      <c r="CX44" s="20"/>
      <c r="CY44" s="20"/>
      <c r="CZ44" s="20"/>
      <c r="DA44" s="20"/>
      <c r="DB44" s="20"/>
      <c r="DC44" s="20"/>
      <c r="DD44" s="20"/>
      <c r="DE44" s="20"/>
      <c r="DF44" s="20"/>
      <c r="DG44" s="20"/>
      <c r="DH44" s="20"/>
      <c r="DI44" s="20"/>
      <c r="DJ44" s="20"/>
      <c r="DK44" s="20"/>
      <c r="DL44" s="20"/>
      <c r="DM44" s="20"/>
      <c r="DN44" s="20"/>
      <c r="DO44" s="20"/>
      <c r="DP44" s="20"/>
      <c r="DQ44" s="20"/>
      <c r="DR44" s="20"/>
      <c r="DS44" s="20"/>
      <c r="DT44" s="20"/>
      <c r="DU44" s="20"/>
      <c r="DV44" s="20"/>
      <c r="DW44" s="20"/>
      <c r="DX44" s="20"/>
      <c r="DY44" s="20"/>
      <c r="DZ44" s="20"/>
      <c r="EA44" s="20"/>
      <c r="EB44" s="20"/>
      <c r="EC44" s="20"/>
      <c r="ED44" s="20"/>
      <c r="EE44" s="20"/>
      <c r="EF44" s="20"/>
      <c r="EG44" s="20"/>
      <c r="EH44" s="20"/>
      <c r="EI44" s="20"/>
      <c r="EJ44" s="20"/>
      <c r="EK44" s="20"/>
      <c r="EL44" s="20"/>
      <c r="EM44" s="20"/>
      <c r="EN44" s="20"/>
      <c r="EO44" s="20"/>
      <c r="EP44" s="20"/>
      <c r="EQ44" s="20"/>
      <c r="ER44" s="20"/>
      <c r="ES44" s="20"/>
      <c r="ET44" s="20"/>
      <c r="EU44" s="20"/>
      <c r="EV44" s="20"/>
      <c r="EW44" s="20"/>
      <c r="EX44" s="20"/>
      <c r="EY44" s="20"/>
      <c r="EZ44" s="20"/>
      <c r="FA44" s="20"/>
      <c r="FB44" s="20"/>
      <c r="FC44" s="20"/>
      <c r="FD44" s="20"/>
      <c r="FE44" s="20"/>
      <c r="FF44" s="20"/>
      <c r="FG44" s="20"/>
      <c r="FH44" s="20"/>
      <c r="FI44" s="20"/>
      <c r="FJ44" s="20"/>
      <c r="FK44" s="20"/>
      <c r="FL44" s="20"/>
      <c r="FM44" s="20"/>
      <c r="FN44" s="20"/>
      <c r="FO44" s="20"/>
      <c r="FP44" s="20"/>
      <c r="FQ44" s="20"/>
      <c r="FR44" s="20"/>
      <c r="FS44" s="20"/>
      <c r="FT44" s="20"/>
      <c r="FU44" s="20"/>
      <c r="FV44" s="20"/>
      <c r="FW44" s="20"/>
      <c r="FX44" s="20"/>
      <c r="FY44" s="20"/>
      <c r="FZ44" s="20"/>
      <c r="GA44" s="20"/>
      <c r="GB44" s="20"/>
      <c r="GC44" s="20"/>
      <c r="GD44" s="20"/>
      <c r="GE44" s="20"/>
      <c r="GF44" s="20"/>
      <c r="GG44" s="20"/>
      <c r="GH44" s="20"/>
      <c r="GI44" s="20"/>
      <c r="GJ44" s="20"/>
      <c r="GK44" s="20"/>
      <c r="GL44" s="20"/>
      <c r="GM44" s="20"/>
      <c r="GN44" s="20"/>
      <c r="GO44" s="20"/>
      <c r="GP44" s="20"/>
      <c r="GQ44" s="20"/>
      <c r="GR44" s="20"/>
      <c r="GS44" s="20"/>
      <c r="GT44" s="20"/>
      <c r="GU44" s="20"/>
      <c r="GV44" s="20"/>
      <c r="GW44" s="20"/>
      <c r="GX44" s="20"/>
      <c r="GY44" s="20"/>
      <c r="GZ44" s="20"/>
      <c r="HA44" s="20"/>
      <c r="HB44" s="20"/>
      <c r="HC44" s="20"/>
      <c r="HD44" s="20"/>
      <c r="HE44" s="20"/>
    </row>
    <row r="45" spans="1:213" s="26" customFormat="1" ht="11.25" customHeight="1" x14ac:dyDescent="0.2">
      <c r="A45" s="106"/>
      <c r="B45" s="109"/>
      <c r="C45" s="108"/>
      <c r="D45" s="113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  <c r="BR45" s="20"/>
      <c r="BS45" s="20"/>
      <c r="BT45" s="20"/>
      <c r="BU45" s="20"/>
      <c r="BV45" s="20"/>
      <c r="BW45" s="20"/>
      <c r="BX45" s="20"/>
      <c r="BY45" s="20"/>
      <c r="BZ45" s="20"/>
      <c r="CA45" s="20"/>
      <c r="CB45" s="20"/>
      <c r="CC45" s="20"/>
      <c r="CD45" s="20"/>
      <c r="CE45" s="20"/>
      <c r="CF45" s="20"/>
      <c r="CG45" s="20"/>
      <c r="CH45" s="20"/>
      <c r="CI45" s="20"/>
      <c r="CJ45" s="20"/>
      <c r="CK45" s="20"/>
      <c r="CL45" s="20"/>
      <c r="CM45" s="20"/>
      <c r="CN45" s="20"/>
      <c r="CO45" s="20"/>
      <c r="CP45" s="20"/>
      <c r="CQ45" s="20"/>
      <c r="CR45" s="20"/>
      <c r="CS45" s="20"/>
      <c r="CT45" s="20"/>
      <c r="CU45" s="20"/>
      <c r="CV45" s="20"/>
      <c r="CW45" s="20"/>
      <c r="CX45" s="20"/>
      <c r="CY45" s="20"/>
      <c r="CZ45" s="20"/>
      <c r="DA45" s="20"/>
      <c r="DB45" s="20"/>
      <c r="DC45" s="20"/>
      <c r="DD45" s="20"/>
      <c r="DE45" s="20"/>
      <c r="DF45" s="20"/>
      <c r="DG45" s="20"/>
      <c r="DH45" s="20"/>
      <c r="DI45" s="20"/>
      <c r="DJ45" s="20"/>
      <c r="DK45" s="20"/>
      <c r="DL45" s="20"/>
      <c r="DM45" s="20"/>
      <c r="DN45" s="20"/>
      <c r="DO45" s="20"/>
      <c r="DP45" s="20"/>
      <c r="DQ45" s="20"/>
      <c r="DR45" s="20"/>
      <c r="DS45" s="20"/>
      <c r="DT45" s="20"/>
      <c r="DU45" s="20"/>
      <c r="DV45" s="20"/>
      <c r="DW45" s="20"/>
      <c r="DX45" s="20"/>
      <c r="DY45" s="20"/>
      <c r="DZ45" s="20"/>
      <c r="EA45" s="20"/>
      <c r="EB45" s="20"/>
      <c r="EC45" s="20"/>
      <c r="ED45" s="20"/>
      <c r="EE45" s="20"/>
      <c r="EF45" s="20"/>
      <c r="EG45" s="20"/>
      <c r="EH45" s="20"/>
      <c r="EI45" s="20"/>
      <c r="EJ45" s="20"/>
      <c r="EK45" s="20"/>
      <c r="EL45" s="20"/>
      <c r="EM45" s="20"/>
      <c r="EN45" s="20"/>
      <c r="EO45" s="20"/>
      <c r="EP45" s="20"/>
      <c r="EQ45" s="20"/>
      <c r="ER45" s="20"/>
      <c r="ES45" s="20"/>
      <c r="ET45" s="20"/>
      <c r="EU45" s="20"/>
      <c r="EV45" s="20"/>
      <c r="EW45" s="20"/>
      <c r="EX45" s="20"/>
      <c r="EY45" s="20"/>
      <c r="EZ45" s="20"/>
      <c r="FA45" s="20"/>
      <c r="FB45" s="20"/>
      <c r="FC45" s="20"/>
      <c r="FD45" s="20"/>
      <c r="FE45" s="20"/>
      <c r="FF45" s="20"/>
      <c r="FG45" s="20"/>
      <c r="FH45" s="20"/>
      <c r="FI45" s="20"/>
      <c r="FJ45" s="20"/>
      <c r="FK45" s="20"/>
      <c r="FL45" s="20"/>
      <c r="FM45" s="20"/>
      <c r="FN45" s="20"/>
      <c r="FO45" s="20"/>
      <c r="FP45" s="20"/>
      <c r="FQ45" s="20"/>
      <c r="FR45" s="20"/>
      <c r="FS45" s="20"/>
      <c r="FT45" s="20"/>
      <c r="FU45" s="20"/>
      <c r="FV45" s="20"/>
      <c r="FW45" s="20"/>
      <c r="FX45" s="20"/>
      <c r="FY45" s="20"/>
      <c r="FZ45" s="20"/>
      <c r="GA45" s="20"/>
      <c r="GB45" s="20"/>
      <c r="GC45" s="20"/>
      <c r="GD45" s="20"/>
      <c r="GE45" s="20"/>
      <c r="GF45" s="20"/>
      <c r="GG45" s="20"/>
      <c r="GH45" s="20"/>
      <c r="GI45" s="20"/>
      <c r="GJ45" s="20"/>
      <c r="GK45" s="20"/>
      <c r="GL45" s="20"/>
      <c r="GM45" s="20"/>
      <c r="GN45" s="20"/>
      <c r="GO45" s="20"/>
      <c r="GP45" s="20"/>
      <c r="GQ45" s="20"/>
      <c r="GR45" s="20"/>
      <c r="GS45" s="20"/>
      <c r="GT45" s="20"/>
      <c r="GU45" s="20"/>
      <c r="GV45" s="20"/>
      <c r="GW45" s="20"/>
      <c r="GX45" s="20"/>
      <c r="GY45" s="20"/>
      <c r="GZ45" s="20"/>
      <c r="HA45" s="20"/>
      <c r="HB45" s="20"/>
      <c r="HC45" s="20"/>
      <c r="HD45" s="20"/>
      <c r="HE45" s="20"/>
    </row>
    <row r="46" spans="1:213" s="26" customFormat="1" ht="20.100000000000001" customHeight="1" x14ac:dyDescent="0.2">
      <c r="A46" s="106"/>
      <c r="B46" s="115" t="s">
        <v>25</v>
      </c>
      <c r="C46" s="108"/>
      <c r="D46" s="113">
        <v>4</v>
      </c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0"/>
      <c r="BO46" s="20"/>
      <c r="BP46" s="20"/>
      <c r="BQ46" s="20"/>
      <c r="BR46" s="20"/>
      <c r="BS46" s="20"/>
      <c r="BT46" s="20"/>
      <c r="BU46" s="20"/>
      <c r="BV46" s="20"/>
      <c r="BW46" s="20"/>
      <c r="BX46" s="20"/>
      <c r="BY46" s="20"/>
      <c r="BZ46" s="20"/>
      <c r="CA46" s="20"/>
      <c r="CB46" s="20"/>
      <c r="CC46" s="20"/>
      <c r="CD46" s="20"/>
      <c r="CE46" s="20"/>
      <c r="CF46" s="20"/>
      <c r="CG46" s="20"/>
      <c r="CH46" s="20"/>
      <c r="CI46" s="20"/>
      <c r="CJ46" s="20"/>
      <c r="CK46" s="20"/>
      <c r="CL46" s="20"/>
      <c r="CM46" s="20"/>
      <c r="CN46" s="20"/>
      <c r="CO46" s="20"/>
      <c r="CP46" s="20"/>
      <c r="CQ46" s="20"/>
      <c r="CR46" s="20"/>
      <c r="CS46" s="20"/>
      <c r="CT46" s="20"/>
      <c r="CU46" s="20"/>
      <c r="CV46" s="20"/>
      <c r="CW46" s="20"/>
      <c r="CX46" s="20"/>
      <c r="CY46" s="20"/>
      <c r="CZ46" s="20"/>
      <c r="DA46" s="20"/>
      <c r="DB46" s="20"/>
      <c r="DC46" s="20"/>
      <c r="DD46" s="20"/>
      <c r="DE46" s="20"/>
      <c r="DF46" s="20"/>
      <c r="DG46" s="20"/>
      <c r="DH46" s="20"/>
      <c r="DI46" s="20"/>
      <c r="DJ46" s="20"/>
      <c r="DK46" s="20"/>
      <c r="DL46" s="20"/>
      <c r="DM46" s="20"/>
      <c r="DN46" s="20"/>
      <c r="DO46" s="20"/>
      <c r="DP46" s="20"/>
      <c r="DQ46" s="20"/>
      <c r="DR46" s="20"/>
      <c r="DS46" s="20"/>
      <c r="DT46" s="20"/>
      <c r="DU46" s="20"/>
      <c r="DV46" s="20"/>
      <c r="DW46" s="20"/>
      <c r="DX46" s="20"/>
      <c r="DY46" s="20"/>
      <c r="DZ46" s="20"/>
      <c r="EA46" s="20"/>
      <c r="EB46" s="20"/>
      <c r="EC46" s="20"/>
      <c r="ED46" s="20"/>
      <c r="EE46" s="20"/>
      <c r="EF46" s="20"/>
      <c r="EG46" s="20"/>
      <c r="EH46" s="20"/>
      <c r="EI46" s="20"/>
      <c r="EJ46" s="20"/>
      <c r="EK46" s="20"/>
      <c r="EL46" s="20"/>
      <c r="EM46" s="20"/>
      <c r="EN46" s="20"/>
      <c r="EO46" s="20"/>
      <c r="EP46" s="20"/>
      <c r="EQ46" s="20"/>
      <c r="ER46" s="20"/>
      <c r="ES46" s="20"/>
      <c r="ET46" s="20"/>
      <c r="EU46" s="20"/>
      <c r="EV46" s="20"/>
      <c r="EW46" s="20"/>
      <c r="EX46" s="20"/>
      <c r="EY46" s="20"/>
      <c r="EZ46" s="20"/>
      <c r="FA46" s="20"/>
      <c r="FB46" s="20"/>
      <c r="FC46" s="20"/>
      <c r="FD46" s="20"/>
      <c r="FE46" s="20"/>
      <c r="FF46" s="20"/>
      <c r="FG46" s="20"/>
      <c r="FH46" s="20"/>
      <c r="FI46" s="20"/>
      <c r="FJ46" s="20"/>
      <c r="FK46" s="20"/>
      <c r="FL46" s="20"/>
      <c r="FM46" s="20"/>
      <c r="FN46" s="20"/>
      <c r="FO46" s="20"/>
      <c r="FP46" s="20"/>
      <c r="FQ46" s="20"/>
      <c r="FR46" s="20"/>
      <c r="FS46" s="20"/>
      <c r="FT46" s="20"/>
      <c r="FU46" s="20"/>
      <c r="FV46" s="20"/>
      <c r="FW46" s="20"/>
      <c r="FX46" s="20"/>
      <c r="FY46" s="20"/>
      <c r="FZ46" s="20"/>
      <c r="GA46" s="20"/>
      <c r="GB46" s="20"/>
      <c r="GC46" s="20"/>
      <c r="GD46" s="20"/>
      <c r="GE46" s="20"/>
      <c r="GF46" s="20"/>
      <c r="GG46" s="20"/>
      <c r="GH46" s="20"/>
      <c r="GI46" s="20"/>
      <c r="GJ46" s="20"/>
      <c r="GK46" s="20"/>
      <c r="GL46" s="20"/>
      <c r="GM46" s="20"/>
      <c r="GN46" s="20"/>
      <c r="GO46" s="20"/>
      <c r="GP46" s="20"/>
      <c r="GQ46" s="20"/>
      <c r="GR46" s="20"/>
      <c r="GS46" s="20"/>
      <c r="GT46" s="20"/>
      <c r="GU46" s="20"/>
      <c r="GV46" s="20"/>
      <c r="GW46" s="20"/>
      <c r="GX46" s="20"/>
      <c r="GY46" s="20"/>
      <c r="GZ46" s="20"/>
      <c r="HA46" s="20"/>
      <c r="HB46" s="20"/>
      <c r="HC46" s="20"/>
      <c r="HD46" s="20"/>
      <c r="HE46" s="20"/>
    </row>
    <row r="47" spans="1:213" s="26" customFormat="1" ht="11.25" customHeight="1" x14ac:dyDescent="0.2">
      <c r="A47" s="106"/>
      <c r="B47" s="109"/>
      <c r="C47" s="108"/>
      <c r="D47" s="113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  <c r="BX47" s="20"/>
      <c r="BY47" s="20"/>
      <c r="BZ47" s="20"/>
      <c r="CA47" s="20"/>
      <c r="CB47" s="20"/>
      <c r="CC47" s="20"/>
      <c r="CD47" s="20"/>
      <c r="CE47" s="20"/>
      <c r="CF47" s="20"/>
      <c r="CG47" s="20"/>
      <c r="CH47" s="20"/>
      <c r="CI47" s="20"/>
      <c r="CJ47" s="20"/>
      <c r="CK47" s="20"/>
      <c r="CL47" s="20"/>
      <c r="CM47" s="20"/>
      <c r="CN47" s="20"/>
      <c r="CO47" s="20"/>
      <c r="CP47" s="20"/>
      <c r="CQ47" s="20"/>
      <c r="CR47" s="20"/>
      <c r="CS47" s="20"/>
      <c r="CT47" s="20"/>
      <c r="CU47" s="20"/>
      <c r="CV47" s="20"/>
      <c r="CW47" s="20"/>
      <c r="CX47" s="20"/>
      <c r="CY47" s="20"/>
      <c r="CZ47" s="20"/>
      <c r="DA47" s="20"/>
      <c r="DB47" s="20"/>
      <c r="DC47" s="20"/>
      <c r="DD47" s="20"/>
      <c r="DE47" s="20"/>
      <c r="DF47" s="20"/>
      <c r="DG47" s="20"/>
      <c r="DH47" s="20"/>
      <c r="DI47" s="20"/>
      <c r="DJ47" s="20"/>
      <c r="DK47" s="20"/>
      <c r="DL47" s="20"/>
      <c r="DM47" s="20"/>
      <c r="DN47" s="20"/>
      <c r="DO47" s="20"/>
      <c r="DP47" s="20"/>
      <c r="DQ47" s="20"/>
      <c r="DR47" s="20"/>
      <c r="DS47" s="20"/>
      <c r="DT47" s="20"/>
      <c r="DU47" s="20"/>
      <c r="DV47" s="20"/>
      <c r="DW47" s="20"/>
      <c r="DX47" s="20"/>
      <c r="DY47" s="20"/>
      <c r="DZ47" s="20"/>
      <c r="EA47" s="20"/>
      <c r="EB47" s="20"/>
      <c r="EC47" s="20"/>
      <c r="ED47" s="20"/>
      <c r="EE47" s="20"/>
      <c r="EF47" s="20"/>
      <c r="EG47" s="20"/>
      <c r="EH47" s="20"/>
      <c r="EI47" s="20"/>
      <c r="EJ47" s="20"/>
      <c r="EK47" s="20"/>
      <c r="EL47" s="20"/>
      <c r="EM47" s="20"/>
      <c r="EN47" s="20"/>
      <c r="EO47" s="20"/>
      <c r="EP47" s="20"/>
      <c r="EQ47" s="20"/>
      <c r="ER47" s="20"/>
      <c r="ES47" s="20"/>
      <c r="ET47" s="20"/>
      <c r="EU47" s="20"/>
      <c r="EV47" s="20"/>
      <c r="EW47" s="20"/>
      <c r="EX47" s="20"/>
      <c r="EY47" s="20"/>
      <c r="EZ47" s="20"/>
      <c r="FA47" s="20"/>
      <c r="FB47" s="20"/>
      <c r="FC47" s="20"/>
      <c r="FD47" s="20"/>
      <c r="FE47" s="20"/>
      <c r="FF47" s="20"/>
      <c r="FG47" s="20"/>
      <c r="FH47" s="20"/>
      <c r="FI47" s="20"/>
      <c r="FJ47" s="20"/>
      <c r="FK47" s="20"/>
      <c r="FL47" s="20"/>
      <c r="FM47" s="20"/>
      <c r="FN47" s="20"/>
      <c r="FO47" s="20"/>
      <c r="FP47" s="20"/>
      <c r="FQ47" s="20"/>
      <c r="FR47" s="20"/>
      <c r="FS47" s="20"/>
      <c r="FT47" s="20"/>
      <c r="FU47" s="20"/>
      <c r="FV47" s="20"/>
      <c r="FW47" s="20"/>
      <c r="FX47" s="20"/>
      <c r="FY47" s="20"/>
      <c r="FZ47" s="20"/>
      <c r="GA47" s="20"/>
      <c r="GB47" s="20"/>
      <c r="GC47" s="20"/>
      <c r="GD47" s="20"/>
      <c r="GE47" s="20"/>
      <c r="GF47" s="20"/>
      <c r="GG47" s="20"/>
      <c r="GH47" s="20"/>
      <c r="GI47" s="20"/>
      <c r="GJ47" s="20"/>
      <c r="GK47" s="20"/>
      <c r="GL47" s="20"/>
      <c r="GM47" s="20"/>
      <c r="GN47" s="20"/>
      <c r="GO47" s="20"/>
      <c r="GP47" s="20"/>
      <c r="GQ47" s="20"/>
      <c r="GR47" s="20"/>
      <c r="GS47" s="20"/>
      <c r="GT47" s="20"/>
      <c r="GU47" s="20"/>
      <c r="GV47" s="20"/>
      <c r="GW47" s="20"/>
      <c r="GX47" s="20"/>
      <c r="GY47" s="20"/>
      <c r="GZ47" s="20"/>
      <c r="HA47" s="20"/>
      <c r="HB47" s="20"/>
      <c r="HC47" s="20"/>
      <c r="HD47" s="20"/>
      <c r="HE47" s="20"/>
    </row>
    <row r="48" spans="1:213" s="26" customFormat="1" ht="20.100000000000001" customHeight="1" x14ac:dyDescent="0.2">
      <c r="A48" s="133" t="s">
        <v>30</v>
      </c>
      <c r="B48" s="133"/>
      <c r="C48" s="111"/>
      <c r="D48" s="114">
        <f>+D50+D60</f>
        <v>948</v>
      </c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20"/>
      <c r="BS48" s="20"/>
      <c r="BT48" s="20"/>
      <c r="BU48" s="20"/>
      <c r="BV48" s="20"/>
      <c r="BW48" s="20"/>
      <c r="BX48" s="20"/>
      <c r="BY48" s="20"/>
      <c r="BZ48" s="20"/>
      <c r="CA48" s="20"/>
      <c r="CB48" s="20"/>
      <c r="CC48" s="20"/>
      <c r="CD48" s="20"/>
      <c r="CE48" s="20"/>
      <c r="CF48" s="20"/>
      <c r="CG48" s="20"/>
      <c r="CH48" s="20"/>
      <c r="CI48" s="20"/>
      <c r="CJ48" s="20"/>
      <c r="CK48" s="20"/>
      <c r="CL48" s="20"/>
      <c r="CM48" s="20"/>
      <c r="CN48" s="20"/>
      <c r="CO48" s="20"/>
      <c r="CP48" s="20"/>
      <c r="CQ48" s="20"/>
      <c r="CR48" s="20"/>
      <c r="CS48" s="20"/>
      <c r="CT48" s="20"/>
      <c r="CU48" s="20"/>
      <c r="CV48" s="20"/>
      <c r="CW48" s="20"/>
      <c r="CX48" s="20"/>
      <c r="CY48" s="20"/>
      <c r="CZ48" s="20"/>
      <c r="DA48" s="20"/>
      <c r="DB48" s="20"/>
      <c r="DC48" s="20"/>
      <c r="DD48" s="20"/>
      <c r="DE48" s="20"/>
      <c r="DF48" s="20"/>
      <c r="DG48" s="20"/>
      <c r="DH48" s="20"/>
      <c r="DI48" s="20"/>
      <c r="DJ48" s="20"/>
      <c r="DK48" s="20"/>
      <c r="DL48" s="20"/>
      <c r="DM48" s="20"/>
      <c r="DN48" s="20"/>
      <c r="DO48" s="20"/>
      <c r="DP48" s="20"/>
      <c r="DQ48" s="20"/>
      <c r="DR48" s="20"/>
      <c r="DS48" s="20"/>
      <c r="DT48" s="20"/>
      <c r="DU48" s="20"/>
      <c r="DV48" s="20"/>
      <c r="DW48" s="20"/>
      <c r="DX48" s="20"/>
      <c r="DY48" s="20"/>
      <c r="DZ48" s="20"/>
      <c r="EA48" s="20"/>
      <c r="EB48" s="20"/>
      <c r="EC48" s="20"/>
      <c r="ED48" s="20"/>
      <c r="EE48" s="20"/>
      <c r="EF48" s="20"/>
      <c r="EG48" s="20"/>
      <c r="EH48" s="20"/>
      <c r="EI48" s="20"/>
      <c r="EJ48" s="20"/>
      <c r="EK48" s="20"/>
      <c r="EL48" s="20"/>
      <c r="EM48" s="20"/>
      <c r="EN48" s="20"/>
      <c r="EO48" s="20"/>
      <c r="EP48" s="20"/>
      <c r="EQ48" s="20"/>
      <c r="ER48" s="20"/>
      <c r="ES48" s="20"/>
      <c r="ET48" s="20"/>
      <c r="EU48" s="20"/>
      <c r="EV48" s="20"/>
      <c r="EW48" s="20"/>
      <c r="EX48" s="20"/>
      <c r="EY48" s="20"/>
      <c r="EZ48" s="20"/>
      <c r="FA48" s="20"/>
      <c r="FB48" s="20"/>
      <c r="FC48" s="20"/>
      <c r="FD48" s="20"/>
      <c r="FE48" s="20"/>
      <c r="FF48" s="20"/>
      <c r="FG48" s="20"/>
      <c r="FH48" s="20"/>
      <c r="FI48" s="20"/>
      <c r="FJ48" s="20"/>
      <c r="FK48" s="20"/>
      <c r="FL48" s="20"/>
      <c r="FM48" s="20"/>
      <c r="FN48" s="20"/>
      <c r="FO48" s="20"/>
      <c r="FP48" s="20"/>
      <c r="FQ48" s="20"/>
      <c r="FR48" s="20"/>
      <c r="FS48" s="20"/>
      <c r="FT48" s="20"/>
      <c r="FU48" s="20"/>
      <c r="FV48" s="20"/>
      <c r="FW48" s="20"/>
      <c r="FX48" s="20"/>
      <c r="FY48" s="20"/>
      <c r="FZ48" s="20"/>
      <c r="GA48" s="20"/>
      <c r="GB48" s="20"/>
      <c r="GC48" s="20"/>
      <c r="GD48" s="20"/>
      <c r="GE48" s="20"/>
      <c r="GF48" s="20"/>
      <c r="GG48" s="20"/>
      <c r="GH48" s="20"/>
      <c r="GI48" s="20"/>
      <c r="GJ48" s="20"/>
      <c r="GK48" s="20"/>
      <c r="GL48" s="20"/>
      <c r="GM48" s="20"/>
      <c r="GN48" s="20"/>
      <c r="GO48" s="20"/>
      <c r="GP48" s="20"/>
      <c r="GQ48" s="20"/>
      <c r="GR48" s="20"/>
      <c r="GS48" s="20"/>
      <c r="GT48" s="20"/>
      <c r="GU48" s="20"/>
      <c r="GV48" s="20"/>
      <c r="GW48" s="20"/>
      <c r="GX48" s="20"/>
      <c r="GY48" s="20"/>
      <c r="GZ48" s="20"/>
      <c r="HA48" s="20"/>
      <c r="HB48" s="20"/>
      <c r="HC48" s="20"/>
      <c r="HD48" s="20"/>
      <c r="HE48" s="20"/>
    </row>
    <row r="49" spans="1:213" s="26" customFormat="1" ht="20.100000000000001" customHeight="1" x14ac:dyDescent="0.2">
      <c r="A49" s="106"/>
      <c r="B49" s="109"/>
      <c r="C49" s="108"/>
      <c r="D49" s="113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  <c r="CF49" s="20"/>
      <c r="CG49" s="20"/>
      <c r="CH49" s="20"/>
      <c r="CI49" s="20"/>
      <c r="CJ49" s="20"/>
      <c r="CK49" s="20"/>
      <c r="CL49" s="20"/>
      <c r="CM49" s="20"/>
      <c r="CN49" s="20"/>
      <c r="CO49" s="20"/>
      <c r="CP49" s="20"/>
      <c r="CQ49" s="20"/>
      <c r="CR49" s="20"/>
      <c r="CS49" s="20"/>
      <c r="CT49" s="20"/>
      <c r="CU49" s="20"/>
      <c r="CV49" s="20"/>
      <c r="CW49" s="20"/>
      <c r="CX49" s="20"/>
      <c r="CY49" s="20"/>
      <c r="CZ49" s="20"/>
      <c r="DA49" s="20"/>
      <c r="DB49" s="20"/>
      <c r="DC49" s="20"/>
      <c r="DD49" s="20"/>
      <c r="DE49" s="20"/>
      <c r="DF49" s="20"/>
      <c r="DG49" s="20"/>
      <c r="DH49" s="20"/>
      <c r="DI49" s="20"/>
      <c r="DJ49" s="20"/>
      <c r="DK49" s="20"/>
      <c r="DL49" s="20"/>
      <c r="DM49" s="20"/>
      <c r="DN49" s="20"/>
      <c r="DO49" s="20"/>
      <c r="DP49" s="20"/>
      <c r="DQ49" s="20"/>
      <c r="DR49" s="20"/>
      <c r="DS49" s="20"/>
      <c r="DT49" s="20"/>
      <c r="DU49" s="20"/>
      <c r="DV49" s="20"/>
      <c r="DW49" s="20"/>
      <c r="DX49" s="20"/>
      <c r="DY49" s="20"/>
      <c r="DZ49" s="20"/>
      <c r="EA49" s="20"/>
      <c r="EB49" s="20"/>
      <c r="EC49" s="20"/>
      <c r="ED49" s="20"/>
      <c r="EE49" s="20"/>
      <c r="EF49" s="20"/>
      <c r="EG49" s="20"/>
      <c r="EH49" s="20"/>
      <c r="EI49" s="20"/>
      <c r="EJ49" s="20"/>
      <c r="EK49" s="20"/>
      <c r="EL49" s="20"/>
      <c r="EM49" s="20"/>
      <c r="EN49" s="20"/>
      <c r="EO49" s="20"/>
      <c r="EP49" s="20"/>
      <c r="EQ49" s="20"/>
      <c r="ER49" s="20"/>
      <c r="ES49" s="20"/>
      <c r="ET49" s="20"/>
      <c r="EU49" s="20"/>
      <c r="EV49" s="20"/>
      <c r="EW49" s="20"/>
      <c r="EX49" s="20"/>
      <c r="EY49" s="20"/>
      <c r="EZ49" s="20"/>
      <c r="FA49" s="20"/>
      <c r="FB49" s="20"/>
      <c r="FC49" s="20"/>
      <c r="FD49" s="20"/>
      <c r="FE49" s="20"/>
      <c r="FF49" s="20"/>
      <c r="FG49" s="20"/>
      <c r="FH49" s="20"/>
      <c r="FI49" s="20"/>
      <c r="FJ49" s="20"/>
      <c r="FK49" s="20"/>
      <c r="FL49" s="20"/>
      <c r="FM49" s="20"/>
      <c r="FN49" s="20"/>
      <c r="FO49" s="20"/>
      <c r="FP49" s="20"/>
      <c r="FQ49" s="20"/>
      <c r="FR49" s="20"/>
      <c r="FS49" s="20"/>
      <c r="FT49" s="20"/>
      <c r="FU49" s="20"/>
      <c r="FV49" s="20"/>
      <c r="FW49" s="20"/>
      <c r="FX49" s="20"/>
      <c r="FY49" s="20"/>
      <c r="FZ49" s="20"/>
      <c r="GA49" s="20"/>
      <c r="GB49" s="20"/>
      <c r="GC49" s="20"/>
      <c r="GD49" s="20"/>
      <c r="GE49" s="20"/>
      <c r="GF49" s="20"/>
      <c r="GG49" s="20"/>
      <c r="GH49" s="20"/>
      <c r="GI49" s="20"/>
      <c r="GJ49" s="20"/>
      <c r="GK49" s="20"/>
      <c r="GL49" s="20"/>
      <c r="GM49" s="20"/>
      <c r="GN49" s="20"/>
      <c r="GO49" s="20"/>
      <c r="GP49" s="20"/>
      <c r="GQ49" s="20"/>
      <c r="GR49" s="20"/>
      <c r="GS49" s="20"/>
      <c r="GT49" s="20"/>
      <c r="GU49" s="20"/>
      <c r="GV49" s="20"/>
      <c r="GW49" s="20"/>
      <c r="GX49" s="20"/>
      <c r="GY49" s="20"/>
      <c r="GZ49" s="20"/>
      <c r="HA49" s="20"/>
      <c r="HB49" s="20"/>
      <c r="HC49" s="20"/>
      <c r="HD49" s="20"/>
      <c r="HE49" s="20"/>
    </row>
    <row r="50" spans="1:213" s="26" customFormat="1" ht="20.100000000000001" customHeight="1" x14ac:dyDescent="0.2">
      <c r="A50" s="131" t="s">
        <v>31</v>
      </c>
      <c r="B50" s="131"/>
      <c r="C50" s="111"/>
      <c r="D50" s="114">
        <f>SUM(D52:D58)</f>
        <v>906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  <c r="CF50" s="20"/>
      <c r="CG50" s="20"/>
      <c r="CH50" s="20"/>
      <c r="CI50" s="20"/>
      <c r="CJ50" s="20"/>
      <c r="CK50" s="20"/>
      <c r="CL50" s="20"/>
      <c r="CM50" s="20"/>
      <c r="CN50" s="20"/>
      <c r="CO50" s="20"/>
      <c r="CP50" s="20"/>
      <c r="CQ50" s="20"/>
      <c r="CR50" s="20"/>
      <c r="CS50" s="20"/>
      <c r="CT50" s="20"/>
      <c r="CU50" s="20"/>
      <c r="CV50" s="20"/>
      <c r="CW50" s="20"/>
      <c r="CX50" s="20"/>
      <c r="CY50" s="20"/>
      <c r="CZ50" s="20"/>
      <c r="DA50" s="20"/>
      <c r="DB50" s="20"/>
      <c r="DC50" s="20"/>
      <c r="DD50" s="20"/>
      <c r="DE50" s="20"/>
      <c r="DF50" s="20"/>
      <c r="DG50" s="20"/>
      <c r="DH50" s="20"/>
      <c r="DI50" s="20"/>
      <c r="DJ50" s="20"/>
      <c r="DK50" s="20"/>
      <c r="DL50" s="20"/>
      <c r="DM50" s="20"/>
      <c r="DN50" s="20"/>
      <c r="DO50" s="20"/>
      <c r="DP50" s="20"/>
      <c r="DQ50" s="20"/>
      <c r="DR50" s="20"/>
      <c r="DS50" s="20"/>
      <c r="DT50" s="20"/>
      <c r="DU50" s="20"/>
      <c r="DV50" s="20"/>
      <c r="DW50" s="20"/>
      <c r="DX50" s="20"/>
      <c r="DY50" s="20"/>
      <c r="DZ50" s="20"/>
      <c r="EA50" s="20"/>
      <c r="EB50" s="20"/>
      <c r="EC50" s="20"/>
      <c r="ED50" s="20"/>
      <c r="EE50" s="20"/>
      <c r="EF50" s="20"/>
      <c r="EG50" s="20"/>
      <c r="EH50" s="20"/>
      <c r="EI50" s="20"/>
      <c r="EJ50" s="20"/>
      <c r="EK50" s="20"/>
      <c r="EL50" s="20"/>
      <c r="EM50" s="20"/>
      <c r="EN50" s="20"/>
      <c r="EO50" s="20"/>
      <c r="EP50" s="20"/>
      <c r="EQ50" s="20"/>
      <c r="ER50" s="20"/>
      <c r="ES50" s="20"/>
      <c r="ET50" s="20"/>
      <c r="EU50" s="20"/>
      <c r="EV50" s="20"/>
      <c r="EW50" s="20"/>
      <c r="EX50" s="20"/>
      <c r="EY50" s="20"/>
      <c r="EZ50" s="20"/>
      <c r="FA50" s="20"/>
      <c r="FB50" s="20"/>
      <c r="FC50" s="20"/>
      <c r="FD50" s="20"/>
      <c r="FE50" s="20"/>
      <c r="FF50" s="20"/>
      <c r="FG50" s="20"/>
      <c r="FH50" s="20"/>
      <c r="FI50" s="20"/>
      <c r="FJ50" s="20"/>
      <c r="FK50" s="20"/>
      <c r="FL50" s="20"/>
      <c r="FM50" s="20"/>
      <c r="FN50" s="20"/>
      <c r="FO50" s="20"/>
      <c r="FP50" s="20"/>
      <c r="FQ50" s="20"/>
      <c r="FR50" s="20"/>
      <c r="FS50" s="20"/>
      <c r="FT50" s="20"/>
      <c r="FU50" s="20"/>
      <c r="FV50" s="20"/>
      <c r="FW50" s="20"/>
      <c r="FX50" s="20"/>
      <c r="FY50" s="20"/>
      <c r="FZ50" s="20"/>
      <c r="GA50" s="20"/>
      <c r="GB50" s="20"/>
      <c r="GC50" s="20"/>
      <c r="GD50" s="20"/>
      <c r="GE50" s="20"/>
      <c r="GF50" s="20"/>
      <c r="GG50" s="20"/>
      <c r="GH50" s="20"/>
      <c r="GI50" s="20"/>
      <c r="GJ50" s="20"/>
      <c r="GK50" s="20"/>
      <c r="GL50" s="20"/>
      <c r="GM50" s="20"/>
      <c r="GN50" s="20"/>
      <c r="GO50" s="20"/>
      <c r="GP50" s="20"/>
      <c r="GQ50" s="20"/>
      <c r="GR50" s="20"/>
      <c r="GS50" s="20"/>
      <c r="GT50" s="20"/>
      <c r="GU50" s="20"/>
      <c r="GV50" s="20"/>
      <c r="GW50" s="20"/>
      <c r="GX50" s="20"/>
      <c r="GY50" s="20"/>
      <c r="GZ50" s="20"/>
      <c r="HA50" s="20"/>
      <c r="HB50" s="20"/>
      <c r="HC50" s="20"/>
      <c r="HD50" s="20"/>
      <c r="HE50" s="20"/>
    </row>
    <row r="51" spans="1:213" s="26" customFormat="1" ht="13.5" customHeight="1" x14ac:dyDescent="0.2">
      <c r="A51" s="106"/>
      <c r="B51" s="109"/>
      <c r="C51" s="108"/>
      <c r="D51" s="113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  <c r="CF51" s="20"/>
      <c r="CG51" s="20"/>
      <c r="CH51" s="20"/>
      <c r="CI51" s="20"/>
      <c r="CJ51" s="20"/>
      <c r="CK51" s="20"/>
      <c r="CL51" s="20"/>
      <c r="CM51" s="20"/>
      <c r="CN51" s="20"/>
      <c r="CO51" s="20"/>
      <c r="CP51" s="20"/>
      <c r="CQ51" s="20"/>
      <c r="CR51" s="20"/>
      <c r="CS51" s="20"/>
      <c r="CT51" s="20"/>
      <c r="CU51" s="20"/>
      <c r="CV51" s="20"/>
      <c r="CW51" s="20"/>
      <c r="CX51" s="20"/>
      <c r="CY51" s="20"/>
      <c r="CZ51" s="20"/>
      <c r="DA51" s="20"/>
      <c r="DB51" s="20"/>
      <c r="DC51" s="20"/>
      <c r="DD51" s="20"/>
      <c r="DE51" s="20"/>
      <c r="DF51" s="20"/>
      <c r="DG51" s="20"/>
      <c r="DH51" s="20"/>
      <c r="DI51" s="20"/>
      <c r="DJ51" s="20"/>
      <c r="DK51" s="20"/>
      <c r="DL51" s="20"/>
      <c r="DM51" s="20"/>
      <c r="DN51" s="20"/>
      <c r="DO51" s="20"/>
      <c r="DP51" s="20"/>
      <c r="DQ51" s="20"/>
      <c r="DR51" s="20"/>
      <c r="DS51" s="20"/>
      <c r="DT51" s="20"/>
      <c r="DU51" s="20"/>
      <c r="DV51" s="20"/>
      <c r="DW51" s="20"/>
      <c r="DX51" s="20"/>
      <c r="DY51" s="20"/>
      <c r="DZ51" s="20"/>
      <c r="EA51" s="20"/>
      <c r="EB51" s="20"/>
      <c r="EC51" s="20"/>
      <c r="ED51" s="20"/>
      <c r="EE51" s="20"/>
      <c r="EF51" s="20"/>
      <c r="EG51" s="20"/>
      <c r="EH51" s="20"/>
      <c r="EI51" s="20"/>
      <c r="EJ51" s="20"/>
      <c r="EK51" s="20"/>
      <c r="EL51" s="20"/>
      <c r="EM51" s="20"/>
      <c r="EN51" s="20"/>
      <c r="EO51" s="20"/>
      <c r="EP51" s="20"/>
      <c r="EQ51" s="20"/>
      <c r="ER51" s="20"/>
      <c r="ES51" s="20"/>
      <c r="ET51" s="20"/>
      <c r="EU51" s="20"/>
      <c r="EV51" s="20"/>
      <c r="EW51" s="20"/>
      <c r="EX51" s="20"/>
      <c r="EY51" s="20"/>
      <c r="EZ51" s="20"/>
      <c r="FA51" s="20"/>
      <c r="FB51" s="20"/>
      <c r="FC51" s="20"/>
      <c r="FD51" s="20"/>
      <c r="FE51" s="20"/>
      <c r="FF51" s="20"/>
      <c r="FG51" s="20"/>
      <c r="FH51" s="20"/>
      <c r="FI51" s="20"/>
      <c r="FJ51" s="20"/>
      <c r="FK51" s="20"/>
      <c r="FL51" s="20"/>
      <c r="FM51" s="20"/>
      <c r="FN51" s="20"/>
      <c r="FO51" s="20"/>
      <c r="FP51" s="20"/>
      <c r="FQ51" s="20"/>
      <c r="FR51" s="20"/>
      <c r="FS51" s="20"/>
      <c r="FT51" s="20"/>
      <c r="FU51" s="20"/>
      <c r="FV51" s="20"/>
      <c r="FW51" s="20"/>
      <c r="FX51" s="20"/>
      <c r="FY51" s="20"/>
      <c r="FZ51" s="20"/>
      <c r="GA51" s="20"/>
      <c r="GB51" s="20"/>
      <c r="GC51" s="20"/>
      <c r="GD51" s="20"/>
      <c r="GE51" s="20"/>
      <c r="GF51" s="20"/>
      <c r="GG51" s="20"/>
      <c r="GH51" s="20"/>
      <c r="GI51" s="20"/>
      <c r="GJ51" s="20"/>
      <c r="GK51" s="20"/>
      <c r="GL51" s="20"/>
      <c r="GM51" s="20"/>
      <c r="GN51" s="20"/>
      <c r="GO51" s="20"/>
      <c r="GP51" s="20"/>
      <c r="GQ51" s="20"/>
      <c r="GR51" s="20"/>
      <c r="GS51" s="20"/>
      <c r="GT51" s="20"/>
      <c r="GU51" s="20"/>
      <c r="GV51" s="20"/>
      <c r="GW51" s="20"/>
      <c r="GX51" s="20"/>
      <c r="GY51" s="20"/>
      <c r="GZ51" s="20"/>
      <c r="HA51" s="20"/>
      <c r="HB51" s="20"/>
      <c r="HC51" s="20"/>
      <c r="HD51" s="20"/>
      <c r="HE51" s="20"/>
    </row>
    <row r="52" spans="1:213" s="26" customFormat="1" ht="22.5" customHeight="1" x14ac:dyDescent="0.2">
      <c r="A52" s="106"/>
      <c r="B52" s="115" t="s">
        <v>32</v>
      </c>
      <c r="C52" s="108"/>
      <c r="D52" s="113">
        <v>160</v>
      </c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  <c r="BP52" s="20"/>
      <c r="BQ52" s="20"/>
      <c r="BR52" s="20"/>
      <c r="BS52" s="20"/>
      <c r="BT52" s="20"/>
      <c r="BU52" s="20"/>
      <c r="BV52" s="20"/>
      <c r="BW52" s="20"/>
      <c r="BX52" s="20"/>
      <c r="BY52" s="20"/>
      <c r="BZ52" s="20"/>
      <c r="CA52" s="20"/>
      <c r="CB52" s="20"/>
      <c r="CC52" s="20"/>
      <c r="CD52" s="20"/>
      <c r="CE52" s="20"/>
      <c r="CF52" s="20"/>
      <c r="CG52" s="20"/>
      <c r="CH52" s="20"/>
      <c r="CI52" s="20"/>
      <c r="CJ52" s="20"/>
      <c r="CK52" s="20"/>
      <c r="CL52" s="20"/>
      <c r="CM52" s="20"/>
      <c r="CN52" s="20"/>
      <c r="CO52" s="20"/>
      <c r="CP52" s="20"/>
      <c r="CQ52" s="20"/>
      <c r="CR52" s="20"/>
      <c r="CS52" s="20"/>
      <c r="CT52" s="20"/>
      <c r="CU52" s="20"/>
      <c r="CV52" s="20"/>
      <c r="CW52" s="20"/>
      <c r="CX52" s="20"/>
      <c r="CY52" s="20"/>
      <c r="CZ52" s="20"/>
      <c r="DA52" s="20"/>
      <c r="DB52" s="20"/>
      <c r="DC52" s="20"/>
      <c r="DD52" s="20"/>
      <c r="DE52" s="20"/>
      <c r="DF52" s="20"/>
      <c r="DG52" s="20"/>
      <c r="DH52" s="20"/>
      <c r="DI52" s="20"/>
      <c r="DJ52" s="20"/>
      <c r="DK52" s="20"/>
      <c r="DL52" s="20"/>
      <c r="DM52" s="20"/>
      <c r="DN52" s="20"/>
      <c r="DO52" s="20"/>
      <c r="DP52" s="20"/>
      <c r="DQ52" s="20"/>
      <c r="DR52" s="20"/>
      <c r="DS52" s="20"/>
      <c r="DT52" s="20"/>
      <c r="DU52" s="20"/>
      <c r="DV52" s="20"/>
      <c r="DW52" s="20"/>
      <c r="DX52" s="20"/>
      <c r="DY52" s="20"/>
      <c r="DZ52" s="20"/>
      <c r="EA52" s="20"/>
      <c r="EB52" s="20"/>
      <c r="EC52" s="20"/>
      <c r="ED52" s="20"/>
      <c r="EE52" s="20"/>
      <c r="EF52" s="20"/>
      <c r="EG52" s="20"/>
      <c r="EH52" s="20"/>
      <c r="EI52" s="20"/>
      <c r="EJ52" s="20"/>
      <c r="EK52" s="20"/>
      <c r="EL52" s="20"/>
      <c r="EM52" s="20"/>
      <c r="EN52" s="20"/>
      <c r="EO52" s="20"/>
      <c r="EP52" s="20"/>
      <c r="EQ52" s="20"/>
      <c r="ER52" s="20"/>
      <c r="ES52" s="20"/>
      <c r="ET52" s="20"/>
      <c r="EU52" s="20"/>
      <c r="EV52" s="20"/>
      <c r="EW52" s="20"/>
      <c r="EX52" s="20"/>
      <c r="EY52" s="20"/>
      <c r="EZ52" s="20"/>
      <c r="FA52" s="20"/>
      <c r="FB52" s="20"/>
      <c r="FC52" s="20"/>
      <c r="FD52" s="20"/>
      <c r="FE52" s="20"/>
      <c r="FF52" s="20"/>
      <c r="FG52" s="20"/>
      <c r="FH52" s="20"/>
      <c r="FI52" s="20"/>
      <c r="FJ52" s="20"/>
      <c r="FK52" s="20"/>
      <c r="FL52" s="20"/>
      <c r="FM52" s="20"/>
      <c r="FN52" s="20"/>
      <c r="FO52" s="20"/>
      <c r="FP52" s="20"/>
      <c r="FQ52" s="20"/>
      <c r="FR52" s="20"/>
      <c r="FS52" s="20"/>
      <c r="FT52" s="20"/>
      <c r="FU52" s="20"/>
      <c r="FV52" s="20"/>
      <c r="FW52" s="20"/>
      <c r="FX52" s="20"/>
      <c r="FY52" s="20"/>
      <c r="FZ52" s="20"/>
      <c r="GA52" s="20"/>
      <c r="GB52" s="20"/>
      <c r="GC52" s="20"/>
      <c r="GD52" s="20"/>
      <c r="GE52" s="20"/>
      <c r="GF52" s="20"/>
      <c r="GG52" s="20"/>
      <c r="GH52" s="20"/>
      <c r="GI52" s="20"/>
      <c r="GJ52" s="20"/>
      <c r="GK52" s="20"/>
      <c r="GL52" s="20"/>
      <c r="GM52" s="20"/>
      <c r="GN52" s="20"/>
      <c r="GO52" s="20"/>
      <c r="GP52" s="20"/>
      <c r="GQ52" s="20"/>
      <c r="GR52" s="20"/>
      <c r="GS52" s="20"/>
      <c r="GT52" s="20"/>
      <c r="GU52" s="20"/>
      <c r="GV52" s="20"/>
      <c r="GW52" s="20"/>
      <c r="GX52" s="20"/>
      <c r="GY52" s="20"/>
      <c r="GZ52" s="20"/>
      <c r="HA52" s="20"/>
      <c r="HB52" s="20"/>
      <c r="HC52" s="20"/>
      <c r="HD52" s="20"/>
      <c r="HE52" s="20"/>
    </row>
    <row r="53" spans="1:213" s="26" customFormat="1" ht="17.25" customHeight="1" x14ac:dyDescent="0.2">
      <c r="A53" s="106"/>
      <c r="B53" s="115" t="s">
        <v>73</v>
      </c>
      <c r="C53" s="108"/>
      <c r="D53" s="113">
        <v>1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  <c r="CF53" s="20"/>
      <c r="CG53" s="20"/>
      <c r="CH53" s="20"/>
      <c r="CI53" s="20"/>
      <c r="CJ53" s="20"/>
      <c r="CK53" s="20"/>
      <c r="CL53" s="20"/>
      <c r="CM53" s="20"/>
      <c r="CN53" s="20"/>
      <c r="CO53" s="20"/>
      <c r="CP53" s="20"/>
      <c r="CQ53" s="20"/>
      <c r="CR53" s="20"/>
      <c r="CS53" s="20"/>
      <c r="CT53" s="20"/>
      <c r="CU53" s="20"/>
      <c r="CV53" s="20"/>
      <c r="CW53" s="20"/>
      <c r="CX53" s="20"/>
      <c r="CY53" s="20"/>
      <c r="CZ53" s="20"/>
      <c r="DA53" s="20"/>
      <c r="DB53" s="20"/>
      <c r="DC53" s="20"/>
      <c r="DD53" s="20"/>
      <c r="DE53" s="20"/>
      <c r="DF53" s="20"/>
      <c r="DG53" s="20"/>
      <c r="DH53" s="20"/>
      <c r="DI53" s="20"/>
      <c r="DJ53" s="20"/>
      <c r="DK53" s="20"/>
      <c r="DL53" s="20"/>
      <c r="DM53" s="20"/>
      <c r="DN53" s="20"/>
      <c r="DO53" s="20"/>
      <c r="DP53" s="20"/>
      <c r="DQ53" s="20"/>
      <c r="DR53" s="20"/>
      <c r="DS53" s="20"/>
      <c r="DT53" s="20"/>
      <c r="DU53" s="20"/>
      <c r="DV53" s="20"/>
      <c r="DW53" s="20"/>
      <c r="DX53" s="20"/>
      <c r="DY53" s="20"/>
      <c r="DZ53" s="20"/>
      <c r="EA53" s="20"/>
      <c r="EB53" s="20"/>
      <c r="EC53" s="20"/>
      <c r="ED53" s="20"/>
      <c r="EE53" s="20"/>
      <c r="EF53" s="20"/>
      <c r="EG53" s="20"/>
      <c r="EH53" s="20"/>
      <c r="EI53" s="20"/>
      <c r="EJ53" s="20"/>
      <c r="EK53" s="20"/>
      <c r="EL53" s="20"/>
      <c r="EM53" s="20"/>
      <c r="EN53" s="20"/>
      <c r="EO53" s="20"/>
      <c r="EP53" s="20"/>
      <c r="EQ53" s="20"/>
      <c r="ER53" s="20"/>
      <c r="ES53" s="20"/>
      <c r="ET53" s="20"/>
      <c r="EU53" s="20"/>
      <c r="EV53" s="20"/>
      <c r="EW53" s="20"/>
      <c r="EX53" s="20"/>
      <c r="EY53" s="20"/>
      <c r="EZ53" s="20"/>
      <c r="FA53" s="20"/>
      <c r="FB53" s="20"/>
      <c r="FC53" s="20"/>
      <c r="FD53" s="20"/>
      <c r="FE53" s="20"/>
      <c r="FF53" s="20"/>
      <c r="FG53" s="20"/>
      <c r="FH53" s="20"/>
      <c r="FI53" s="20"/>
      <c r="FJ53" s="20"/>
      <c r="FK53" s="20"/>
      <c r="FL53" s="20"/>
      <c r="FM53" s="20"/>
      <c r="FN53" s="20"/>
      <c r="FO53" s="20"/>
      <c r="FP53" s="20"/>
      <c r="FQ53" s="20"/>
      <c r="FR53" s="20"/>
      <c r="FS53" s="20"/>
      <c r="FT53" s="20"/>
      <c r="FU53" s="20"/>
      <c r="FV53" s="20"/>
      <c r="FW53" s="20"/>
      <c r="FX53" s="20"/>
      <c r="FY53" s="20"/>
      <c r="FZ53" s="20"/>
      <c r="GA53" s="20"/>
      <c r="GB53" s="20"/>
      <c r="GC53" s="20"/>
      <c r="GD53" s="20"/>
      <c r="GE53" s="20"/>
      <c r="GF53" s="20"/>
      <c r="GG53" s="20"/>
      <c r="GH53" s="20"/>
      <c r="GI53" s="20"/>
      <c r="GJ53" s="20"/>
      <c r="GK53" s="20"/>
      <c r="GL53" s="20"/>
      <c r="GM53" s="20"/>
      <c r="GN53" s="20"/>
      <c r="GO53" s="20"/>
      <c r="GP53" s="20"/>
      <c r="GQ53" s="20"/>
      <c r="GR53" s="20"/>
      <c r="GS53" s="20"/>
      <c r="GT53" s="20"/>
      <c r="GU53" s="20"/>
      <c r="GV53" s="20"/>
      <c r="GW53" s="20"/>
      <c r="GX53" s="20"/>
      <c r="GY53" s="20"/>
      <c r="GZ53" s="20"/>
      <c r="HA53" s="20"/>
      <c r="HB53" s="20"/>
      <c r="HC53" s="20"/>
      <c r="HD53" s="20"/>
      <c r="HE53" s="20"/>
    </row>
    <row r="54" spans="1:213" s="27" customFormat="1" ht="21.75" customHeight="1" x14ac:dyDescent="0.2">
      <c r="A54" s="106"/>
      <c r="B54" s="115" t="s">
        <v>33</v>
      </c>
      <c r="C54" s="108"/>
      <c r="D54" s="113">
        <v>10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  <c r="CF54" s="20"/>
      <c r="CG54" s="20"/>
      <c r="CH54" s="20"/>
      <c r="CI54" s="20"/>
      <c r="CJ54" s="20"/>
      <c r="CK54" s="20"/>
      <c r="CL54" s="20"/>
      <c r="CM54" s="20"/>
      <c r="CN54" s="20"/>
      <c r="CO54" s="20"/>
      <c r="CP54" s="20"/>
      <c r="CQ54" s="20"/>
      <c r="CR54" s="20"/>
      <c r="CS54" s="20"/>
      <c r="CT54" s="20"/>
      <c r="CU54" s="20"/>
      <c r="CV54" s="20"/>
      <c r="CW54" s="20"/>
      <c r="CX54" s="20"/>
      <c r="CY54" s="20"/>
      <c r="CZ54" s="20"/>
      <c r="DA54" s="20"/>
      <c r="DB54" s="20"/>
      <c r="DC54" s="20"/>
      <c r="DD54" s="20"/>
      <c r="DE54" s="20"/>
      <c r="DF54" s="20"/>
      <c r="DG54" s="20"/>
      <c r="DH54" s="20"/>
      <c r="DI54" s="20"/>
      <c r="DJ54" s="20"/>
      <c r="DK54" s="20"/>
      <c r="DL54" s="20"/>
      <c r="DM54" s="20"/>
      <c r="DN54" s="20"/>
      <c r="DO54" s="20"/>
      <c r="DP54" s="20"/>
      <c r="DQ54" s="20"/>
      <c r="DR54" s="20"/>
      <c r="DS54" s="20"/>
      <c r="DT54" s="20"/>
      <c r="DU54" s="20"/>
      <c r="DV54" s="20"/>
      <c r="DW54" s="20"/>
      <c r="DX54" s="20"/>
      <c r="DY54" s="20"/>
      <c r="DZ54" s="20"/>
      <c r="EA54" s="20"/>
      <c r="EB54" s="20"/>
      <c r="EC54" s="20"/>
      <c r="ED54" s="20"/>
      <c r="EE54" s="20"/>
      <c r="EF54" s="20"/>
      <c r="EG54" s="20"/>
      <c r="EH54" s="20"/>
      <c r="EI54" s="20"/>
      <c r="EJ54" s="20"/>
      <c r="EK54" s="20"/>
      <c r="EL54" s="20"/>
      <c r="EM54" s="20"/>
      <c r="EN54" s="20"/>
      <c r="EO54" s="20"/>
      <c r="EP54" s="20"/>
      <c r="EQ54" s="20"/>
      <c r="ER54" s="20"/>
      <c r="ES54" s="20"/>
      <c r="ET54" s="20"/>
      <c r="EU54" s="20"/>
      <c r="EV54" s="20"/>
      <c r="EW54" s="20"/>
      <c r="EX54" s="20"/>
      <c r="EY54" s="20"/>
      <c r="EZ54" s="20"/>
      <c r="FA54" s="20"/>
      <c r="FB54" s="20"/>
      <c r="FC54" s="20"/>
      <c r="FD54" s="20"/>
      <c r="FE54" s="20"/>
      <c r="FF54" s="20"/>
      <c r="FG54" s="20"/>
      <c r="FH54" s="20"/>
      <c r="FI54" s="20"/>
      <c r="FJ54" s="20"/>
      <c r="FK54" s="20"/>
      <c r="FL54" s="20"/>
      <c r="FM54" s="20"/>
      <c r="FN54" s="20"/>
      <c r="FO54" s="20"/>
      <c r="FP54" s="20"/>
      <c r="FQ54" s="20"/>
      <c r="FR54" s="20"/>
      <c r="FS54" s="20"/>
      <c r="FT54" s="20"/>
      <c r="FU54" s="20"/>
      <c r="FV54" s="20"/>
      <c r="FW54" s="20"/>
      <c r="FX54" s="20"/>
      <c r="FY54" s="20"/>
      <c r="FZ54" s="20"/>
      <c r="GA54" s="20"/>
      <c r="GB54" s="20"/>
      <c r="GC54" s="20"/>
      <c r="GD54" s="20"/>
      <c r="GE54" s="20"/>
      <c r="GF54" s="20"/>
      <c r="GG54" s="20"/>
      <c r="GH54" s="20"/>
      <c r="GI54" s="20"/>
      <c r="GJ54" s="20"/>
      <c r="GK54" s="20"/>
      <c r="GL54" s="20"/>
      <c r="GM54" s="20"/>
      <c r="GN54" s="20"/>
      <c r="GO54" s="20"/>
      <c r="GP54" s="20"/>
      <c r="GQ54" s="20"/>
      <c r="GR54" s="20"/>
      <c r="GS54" s="20"/>
      <c r="GT54" s="20"/>
      <c r="GU54" s="20"/>
      <c r="GV54" s="20"/>
      <c r="GW54" s="20"/>
      <c r="GX54" s="20"/>
      <c r="GY54" s="20"/>
      <c r="GZ54" s="20"/>
      <c r="HA54" s="20"/>
      <c r="HB54" s="20"/>
      <c r="HC54" s="20"/>
      <c r="HD54" s="20"/>
      <c r="HE54" s="20"/>
    </row>
    <row r="55" spans="1:213" s="27" customFormat="1" ht="21.75" customHeight="1" x14ac:dyDescent="0.2">
      <c r="A55" s="106"/>
      <c r="B55" s="115" t="s">
        <v>75</v>
      </c>
      <c r="C55" s="108"/>
      <c r="D55" s="113">
        <v>1</v>
      </c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  <c r="CF55" s="20"/>
      <c r="CG55" s="20"/>
      <c r="CH55" s="20"/>
      <c r="CI55" s="20"/>
      <c r="CJ55" s="20"/>
      <c r="CK55" s="20"/>
      <c r="CL55" s="20"/>
      <c r="CM55" s="20"/>
      <c r="CN55" s="20"/>
      <c r="CO55" s="20"/>
      <c r="CP55" s="20"/>
      <c r="CQ55" s="20"/>
      <c r="CR55" s="20"/>
      <c r="CS55" s="20"/>
      <c r="CT55" s="20"/>
      <c r="CU55" s="20"/>
      <c r="CV55" s="20"/>
      <c r="CW55" s="20"/>
      <c r="CX55" s="20"/>
      <c r="CY55" s="20"/>
      <c r="CZ55" s="20"/>
      <c r="DA55" s="20"/>
      <c r="DB55" s="20"/>
      <c r="DC55" s="20"/>
      <c r="DD55" s="20"/>
      <c r="DE55" s="20"/>
      <c r="DF55" s="20"/>
      <c r="DG55" s="20"/>
      <c r="DH55" s="20"/>
      <c r="DI55" s="20"/>
      <c r="DJ55" s="20"/>
      <c r="DK55" s="20"/>
      <c r="DL55" s="20"/>
      <c r="DM55" s="20"/>
      <c r="DN55" s="20"/>
      <c r="DO55" s="20"/>
      <c r="DP55" s="20"/>
      <c r="DQ55" s="20"/>
      <c r="DR55" s="20"/>
      <c r="DS55" s="20"/>
      <c r="DT55" s="20"/>
      <c r="DU55" s="20"/>
      <c r="DV55" s="20"/>
      <c r="DW55" s="20"/>
      <c r="DX55" s="20"/>
      <c r="DY55" s="20"/>
      <c r="DZ55" s="20"/>
      <c r="EA55" s="20"/>
      <c r="EB55" s="20"/>
      <c r="EC55" s="20"/>
      <c r="ED55" s="20"/>
      <c r="EE55" s="20"/>
      <c r="EF55" s="20"/>
      <c r="EG55" s="20"/>
      <c r="EH55" s="20"/>
      <c r="EI55" s="20"/>
      <c r="EJ55" s="20"/>
      <c r="EK55" s="20"/>
      <c r="EL55" s="20"/>
      <c r="EM55" s="20"/>
      <c r="EN55" s="20"/>
      <c r="EO55" s="20"/>
      <c r="EP55" s="20"/>
      <c r="EQ55" s="20"/>
      <c r="ER55" s="20"/>
      <c r="ES55" s="20"/>
      <c r="ET55" s="20"/>
      <c r="EU55" s="20"/>
      <c r="EV55" s="20"/>
      <c r="EW55" s="20"/>
      <c r="EX55" s="20"/>
      <c r="EY55" s="20"/>
      <c r="EZ55" s="20"/>
      <c r="FA55" s="20"/>
      <c r="FB55" s="20"/>
      <c r="FC55" s="20"/>
      <c r="FD55" s="20"/>
      <c r="FE55" s="20"/>
      <c r="FF55" s="20"/>
      <c r="FG55" s="20"/>
      <c r="FH55" s="20"/>
      <c r="FI55" s="20"/>
      <c r="FJ55" s="20"/>
      <c r="FK55" s="20"/>
      <c r="FL55" s="20"/>
      <c r="FM55" s="20"/>
      <c r="FN55" s="20"/>
      <c r="FO55" s="20"/>
      <c r="FP55" s="20"/>
      <c r="FQ55" s="20"/>
      <c r="FR55" s="20"/>
      <c r="FS55" s="20"/>
      <c r="FT55" s="20"/>
      <c r="FU55" s="20"/>
      <c r="FV55" s="20"/>
      <c r="FW55" s="20"/>
      <c r="FX55" s="20"/>
      <c r="FY55" s="20"/>
      <c r="FZ55" s="20"/>
      <c r="GA55" s="20"/>
      <c r="GB55" s="20"/>
      <c r="GC55" s="20"/>
      <c r="GD55" s="20"/>
      <c r="GE55" s="20"/>
      <c r="GF55" s="20"/>
      <c r="GG55" s="20"/>
      <c r="GH55" s="20"/>
      <c r="GI55" s="20"/>
      <c r="GJ55" s="20"/>
      <c r="GK55" s="20"/>
      <c r="GL55" s="20"/>
      <c r="GM55" s="20"/>
      <c r="GN55" s="20"/>
      <c r="GO55" s="20"/>
      <c r="GP55" s="20"/>
      <c r="GQ55" s="20"/>
      <c r="GR55" s="20"/>
      <c r="GS55" s="20"/>
      <c r="GT55" s="20"/>
      <c r="GU55" s="20"/>
      <c r="GV55" s="20"/>
      <c r="GW55" s="20"/>
      <c r="GX55" s="20"/>
      <c r="GY55" s="20"/>
      <c r="GZ55" s="20"/>
      <c r="HA55" s="20"/>
      <c r="HB55" s="20"/>
      <c r="HC55" s="20"/>
      <c r="HD55" s="20"/>
      <c r="HE55" s="20"/>
    </row>
    <row r="56" spans="1:213" s="27" customFormat="1" ht="21.75" customHeight="1" x14ac:dyDescent="0.2">
      <c r="A56" s="106"/>
      <c r="B56" s="115" t="s">
        <v>35</v>
      </c>
      <c r="C56" s="108"/>
      <c r="D56" s="113">
        <v>704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20"/>
      <c r="BK56" s="20"/>
      <c r="BL56" s="20"/>
      <c r="BM56" s="20"/>
      <c r="BN56" s="20"/>
      <c r="BO56" s="20"/>
      <c r="BP56" s="20"/>
      <c r="BQ56" s="20"/>
      <c r="BR56" s="20"/>
      <c r="BS56" s="20"/>
      <c r="BT56" s="20"/>
      <c r="BU56" s="20"/>
      <c r="BV56" s="20"/>
      <c r="BW56" s="20"/>
      <c r="BX56" s="20"/>
      <c r="BY56" s="20"/>
      <c r="BZ56" s="20"/>
      <c r="CA56" s="20"/>
      <c r="CB56" s="20"/>
      <c r="CC56" s="20"/>
      <c r="CD56" s="20"/>
      <c r="CE56" s="20"/>
      <c r="CF56" s="20"/>
      <c r="CG56" s="20"/>
      <c r="CH56" s="20"/>
      <c r="CI56" s="20"/>
      <c r="CJ56" s="20"/>
      <c r="CK56" s="20"/>
      <c r="CL56" s="20"/>
      <c r="CM56" s="20"/>
      <c r="CN56" s="20"/>
      <c r="CO56" s="20"/>
      <c r="CP56" s="20"/>
      <c r="CQ56" s="20"/>
      <c r="CR56" s="20"/>
      <c r="CS56" s="20"/>
      <c r="CT56" s="20"/>
      <c r="CU56" s="20"/>
      <c r="CV56" s="20"/>
      <c r="CW56" s="20"/>
      <c r="CX56" s="20"/>
      <c r="CY56" s="20"/>
      <c r="CZ56" s="20"/>
      <c r="DA56" s="20"/>
      <c r="DB56" s="20"/>
      <c r="DC56" s="20"/>
      <c r="DD56" s="20"/>
      <c r="DE56" s="20"/>
      <c r="DF56" s="20"/>
      <c r="DG56" s="20"/>
      <c r="DH56" s="20"/>
      <c r="DI56" s="20"/>
      <c r="DJ56" s="20"/>
      <c r="DK56" s="20"/>
      <c r="DL56" s="20"/>
      <c r="DM56" s="20"/>
      <c r="DN56" s="20"/>
      <c r="DO56" s="20"/>
      <c r="DP56" s="20"/>
      <c r="DQ56" s="20"/>
      <c r="DR56" s="20"/>
      <c r="DS56" s="20"/>
      <c r="DT56" s="20"/>
      <c r="DU56" s="20"/>
      <c r="DV56" s="20"/>
      <c r="DW56" s="20"/>
      <c r="DX56" s="20"/>
      <c r="DY56" s="20"/>
      <c r="DZ56" s="20"/>
      <c r="EA56" s="20"/>
      <c r="EB56" s="20"/>
      <c r="EC56" s="20"/>
      <c r="ED56" s="20"/>
      <c r="EE56" s="20"/>
      <c r="EF56" s="20"/>
      <c r="EG56" s="20"/>
      <c r="EH56" s="20"/>
      <c r="EI56" s="20"/>
      <c r="EJ56" s="20"/>
      <c r="EK56" s="20"/>
      <c r="EL56" s="20"/>
      <c r="EM56" s="20"/>
      <c r="EN56" s="20"/>
      <c r="EO56" s="20"/>
      <c r="EP56" s="20"/>
      <c r="EQ56" s="20"/>
      <c r="ER56" s="20"/>
      <c r="ES56" s="20"/>
      <c r="ET56" s="20"/>
      <c r="EU56" s="20"/>
      <c r="EV56" s="20"/>
      <c r="EW56" s="20"/>
      <c r="EX56" s="20"/>
      <c r="EY56" s="20"/>
      <c r="EZ56" s="20"/>
      <c r="FA56" s="20"/>
      <c r="FB56" s="20"/>
      <c r="FC56" s="20"/>
      <c r="FD56" s="20"/>
      <c r="FE56" s="20"/>
      <c r="FF56" s="20"/>
      <c r="FG56" s="20"/>
      <c r="FH56" s="20"/>
      <c r="FI56" s="20"/>
      <c r="FJ56" s="20"/>
      <c r="FK56" s="20"/>
      <c r="FL56" s="20"/>
      <c r="FM56" s="20"/>
      <c r="FN56" s="20"/>
      <c r="FO56" s="20"/>
      <c r="FP56" s="20"/>
      <c r="FQ56" s="20"/>
      <c r="FR56" s="20"/>
      <c r="FS56" s="20"/>
      <c r="FT56" s="20"/>
      <c r="FU56" s="20"/>
      <c r="FV56" s="20"/>
      <c r="FW56" s="20"/>
      <c r="FX56" s="20"/>
      <c r="FY56" s="20"/>
      <c r="FZ56" s="20"/>
      <c r="GA56" s="20"/>
      <c r="GB56" s="20"/>
      <c r="GC56" s="20"/>
      <c r="GD56" s="20"/>
      <c r="GE56" s="20"/>
      <c r="GF56" s="20"/>
      <c r="GG56" s="20"/>
      <c r="GH56" s="20"/>
      <c r="GI56" s="20"/>
      <c r="GJ56" s="20"/>
      <c r="GK56" s="20"/>
      <c r="GL56" s="20"/>
      <c r="GM56" s="20"/>
      <c r="GN56" s="20"/>
      <c r="GO56" s="20"/>
      <c r="GP56" s="20"/>
      <c r="GQ56" s="20"/>
      <c r="GR56" s="20"/>
      <c r="GS56" s="20"/>
      <c r="GT56" s="20"/>
      <c r="GU56" s="20"/>
      <c r="GV56" s="20"/>
      <c r="GW56" s="20"/>
      <c r="GX56" s="20"/>
      <c r="GY56" s="20"/>
      <c r="GZ56" s="20"/>
      <c r="HA56" s="20"/>
      <c r="HB56" s="20"/>
      <c r="HC56" s="20"/>
      <c r="HD56" s="20"/>
      <c r="HE56" s="20"/>
    </row>
    <row r="57" spans="1:213" s="27" customFormat="1" ht="22.35" customHeight="1" x14ac:dyDescent="0.2">
      <c r="A57" s="106"/>
      <c r="B57" s="115" t="s">
        <v>36</v>
      </c>
      <c r="C57" s="108"/>
      <c r="D57" s="113">
        <v>18</v>
      </c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  <c r="BM57" s="20"/>
      <c r="BN57" s="20"/>
      <c r="BO57" s="20"/>
      <c r="BP57" s="20"/>
      <c r="BQ57" s="20"/>
      <c r="BR57" s="20"/>
      <c r="BS57" s="20"/>
      <c r="BT57" s="20"/>
      <c r="BU57" s="20"/>
      <c r="BV57" s="20"/>
      <c r="BW57" s="20"/>
      <c r="BX57" s="20"/>
      <c r="BY57" s="20"/>
      <c r="BZ57" s="20"/>
      <c r="CA57" s="20"/>
      <c r="CB57" s="20"/>
      <c r="CC57" s="20"/>
      <c r="CD57" s="20"/>
      <c r="CE57" s="20"/>
      <c r="CF57" s="20"/>
      <c r="CG57" s="20"/>
      <c r="CH57" s="20"/>
      <c r="CI57" s="20"/>
      <c r="CJ57" s="20"/>
      <c r="CK57" s="20"/>
      <c r="CL57" s="20"/>
      <c r="CM57" s="20"/>
      <c r="CN57" s="20"/>
      <c r="CO57" s="20"/>
      <c r="CP57" s="20"/>
      <c r="CQ57" s="20"/>
      <c r="CR57" s="20"/>
      <c r="CS57" s="20"/>
      <c r="CT57" s="20"/>
      <c r="CU57" s="20"/>
      <c r="CV57" s="20"/>
      <c r="CW57" s="20"/>
      <c r="CX57" s="20"/>
      <c r="CY57" s="20"/>
      <c r="CZ57" s="20"/>
      <c r="DA57" s="20"/>
      <c r="DB57" s="20"/>
      <c r="DC57" s="20"/>
      <c r="DD57" s="20"/>
      <c r="DE57" s="20"/>
      <c r="DF57" s="20"/>
      <c r="DG57" s="20"/>
      <c r="DH57" s="20"/>
      <c r="DI57" s="20"/>
      <c r="DJ57" s="20"/>
      <c r="DK57" s="20"/>
      <c r="DL57" s="20"/>
      <c r="DM57" s="20"/>
      <c r="DN57" s="20"/>
      <c r="DO57" s="20"/>
      <c r="DP57" s="20"/>
      <c r="DQ57" s="20"/>
      <c r="DR57" s="20"/>
      <c r="DS57" s="20"/>
      <c r="DT57" s="20"/>
      <c r="DU57" s="20"/>
      <c r="DV57" s="20"/>
      <c r="DW57" s="20"/>
      <c r="DX57" s="20"/>
      <c r="DY57" s="20"/>
      <c r="DZ57" s="20"/>
      <c r="EA57" s="20"/>
      <c r="EB57" s="20"/>
      <c r="EC57" s="20"/>
      <c r="ED57" s="20"/>
      <c r="EE57" s="20"/>
      <c r="EF57" s="20"/>
      <c r="EG57" s="20"/>
      <c r="EH57" s="20"/>
      <c r="EI57" s="20"/>
      <c r="EJ57" s="20"/>
      <c r="EK57" s="20"/>
      <c r="EL57" s="20"/>
      <c r="EM57" s="20"/>
      <c r="EN57" s="20"/>
      <c r="EO57" s="20"/>
      <c r="EP57" s="20"/>
      <c r="EQ57" s="20"/>
      <c r="ER57" s="20"/>
      <c r="ES57" s="20"/>
      <c r="ET57" s="20"/>
      <c r="EU57" s="20"/>
      <c r="EV57" s="20"/>
      <c r="EW57" s="20"/>
      <c r="EX57" s="20"/>
      <c r="EY57" s="20"/>
      <c r="EZ57" s="20"/>
      <c r="FA57" s="20"/>
      <c r="FB57" s="20"/>
      <c r="FC57" s="20"/>
      <c r="FD57" s="20"/>
      <c r="FE57" s="20"/>
      <c r="FF57" s="20"/>
      <c r="FG57" s="20"/>
      <c r="FH57" s="20"/>
      <c r="FI57" s="20"/>
      <c r="FJ57" s="20"/>
      <c r="FK57" s="20"/>
      <c r="FL57" s="20"/>
      <c r="FM57" s="20"/>
      <c r="FN57" s="20"/>
      <c r="FO57" s="20"/>
      <c r="FP57" s="20"/>
      <c r="FQ57" s="20"/>
      <c r="FR57" s="20"/>
      <c r="FS57" s="20"/>
      <c r="FT57" s="20"/>
      <c r="FU57" s="20"/>
      <c r="FV57" s="20"/>
      <c r="FW57" s="20"/>
      <c r="FX57" s="20"/>
      <c r="FY57" s="20"/>
      <c r="FZ57" s="20"/>
      <c r="GA57" s="20"/>
      <c r="GB57" s="20"/>
      <c r="GC57" s="20"/>
      <c r="GD57" s="20"/>
      <c r="GE57" s="20"/>
      <c r="GF57" s="20"/>
      <c r="GG57" s="20"/>
      <c r="GH57" s="20"/>
      <c r="GI57" s="20"/>
      <c r="GJ57" s="20"/>
      <c r="GK57" s="20"/>
      <c r="GL57" s="20"/>
      <c r="GM57" s="20"/>
      <c r="GN57" s="20"/>
      <c r="GO57" s="20"/>
      <c r="GP57" s="20"/>
      <c r="GQ57" s="20"/>
      <c r="GR57" s="20"/>
      <c r="GS57" s="20"/>
      <c r="GT57" s="20"/>
      <c r="GU57" s="20"/>
      <c r="GV57" s="20"/>
      <c r="GW57" s="20"/>
      <c r="GX57" s="20"/>
      <c r="GY57" s="20"/>
      <c r="GZ57" s="20"/>
      <c r="HA57" s="20"/>
      <c r="HB57" s="20"/>
      <c r="HC57" s="20"/>
      <c r="HD57" s="20"/>
      <c r="HE57" s="20"/>
    </row>
    <row r="58" spans="1:213" s="26" customFormat="1" ht="18.75" customHeight="1" x14ac:dyDescent="0.2">
      <c r="A58" s="115"/>
      <c r="B58" s="115" t="s">
        <v>25</v>
      </c>
      <c r="C58" s="108"/>
      <c r="D58" s="113">
        <v>12</v>
      </c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20"/>
      <c r="BK58" s="20"/>
      <c r="BL58" s="20"/>
      <c r="BM58" s="20"/>
      <c r="BN58" s="20"/>
      <c r="BO58" s="20"/>
      <c r="BP58" s="20"/>
      <c r="BQ58" s="20"/>
      <c r="BR58" s="20"/>
      <c r="BS58" s="20"/>
      <c r="BT58" s="20"/>
      <c r="BU58" s="20"/>
      <c r="BV58" s="20"/>
      <c r="BW58" s="20"/>
      <c r="BX58" s="20"/>
      <c r="BY58" s="20"/>
      <c r="BZ58" s="20"/>
      <c r="CA58" s="20"/>
      <c r="CB58" s="20"/>
      <c r="CC58" s="20"/>
      <c r="CD58" s="20"/>
      <c r="CE58" s="20"/>
      <c r="CF58" s="20"/>
      <c r="CG58" s="20"/>
      <c r="CH58" s="20"/>
      <c r="CI58" s="20"/>
      <c r="CJ58" s="20"/>
      <c r="CK58" s="20"/>
      <c r="CL58" s="20"/>
      <c r="CM58" s="20"/>
      <c r="CN58" s="20"/>
      <c r="CO58" s="20"/>
      <c r="CP58" s="20"/>
      <c r="CQ58" s="20"/>
      <c r="CR58" s="20"/>
      <c r="CS58" s="20"/>
      <c r="CT58" s="20"/>
      <c r="CU58" s="20"/>
      <c r="CV58" s="20"/>
      <c r="CW58" s="20"/>
      <c r="CX58" s="20"/>
      <c r="CY58" s="20"/>
      <c r="CZ58" s="20"/>
      <c r="DA58" s="20"/>
      <c r="DB58" s="20"/>
      <c r="DC58" s="20"/>
      <c r="DD58" s="20"/>
      <c r="DE58" s="20"/>
      <c r="DF58" s="20"/>
      <c r="DG58" s="20"/>
      <c r="DH58" s="20"/>
      <c r="DI58" s="20"/>
      <c r="DJ58" s="20"/>
      <c r="DK58" s="20"/>
      <c r="DL58" s="20"/>
      <c r="DM58" s="20"/>
      <c r="DN58" s="20"/>
      <c r="DO58" s="20"/>
      <c r="DP58" s="20"/>
      <c r="DQ58" s="20"/>
      <c r="DR58" s="20"/>
      <c r="DS58" s="20"/>
      <c r="DT58" s="20"/>
      <c r="DU58" s="20"/>
      <c r="DV58" s="20"/>
      <c r="DW58" s="20"/>
      <c r="DX58" s="20"/>
      <c r="DY58" s="20"/>
      <c r="DZ58" s="20"/>
      <c r="EA58" s="20"/>
      <c r="EB58" s="20"/>
      <c r="EC58" s="20"/>
      <c r="ED58" s="20"/>
      <c r="EE58" s="20"/>
      <c r="EF58" s="20"/>
      <c r="EG58" s="20"/>
      <c r="EH58" s="20"/>
      <c r="EI58" s="20"/>
      <c r="EJ58" s="20"/>
      <c r="EK58" s="20"/>
      <c r="EL58" s="20"/>
      <c r="EM58" s="20"/>
      <c r="EN58" s="20"/>
      <c r="EO58" s="20"/>
      <c r="EP58" s="20"/>
      <c r="EQ58" s="20"/>
      <c r="ER58" s="20"/>
      <c r="ES58" s="20"/>
      <c r="ET58" s="20"/>
      <c r="EU58" s="20"/>
      <c r="EV58" s="20"/>
      <c r="EW58" s="20"/>
      <c r="EX58" s="20"/>
      <c r="EY58" s="20"/>
      <c r="EZ58" s="20"/>
      <c r="FA58" s="20"/>
      <c r="FB58" s="20"/>
      <c r="FC58" s="20"/>
      <c r="FD58" s="20"/>
      <c r="FE58" s="20"/>
      <c r="FF58" s="20"/>
      <c r="FG58" s="20"/>
      <c r="FH58" s="20"/>
      <c r="FI58" s="20"/>
      <c r="FJ58" s="20"/>
      <c r="FK58" s="20"/>
      <c r="FL58" s="20"/>
      <c r="FM58" s="20"/>
      <c r="FN58" s="20"/>
      <c r="FO58" s="20"/>
      <c r="FP58" s="20"/>
      <c r="FQ58" s="20"/>
      <c r="FR58" s="20"/>
      <c r="FS58" s="20"/>
      <c r="FT58" s="20"/>
      <c r="FU58" s="20"/>
      <c r="FV58" s="20"/>
      <c r="FW58" s="20"/>
      <c r="FX58" s="20"/>
      <c r="FY58" s="20"/>
      <c r="FZ58" s="20"/>
      <c r="GA58" s="20"/>
      <c r="GB58" s="20"/>
      <c r="GC58" s="20"/>
      <c r="GD58" s="20"/>
      <c r="GE58" s="20"/>
      <c r="GF58" s="20"/>
      <c r="GG58" s="20"/>
      <c r="GH58" s="20"/>
      <c r="GI58" s="20"/>
      <c r="GJ58" s="20"/>
      <c r="GK58" s="20"/>
      <c r="GL58" s="20"/>
      <c r="GM58" s="20"/>
      <c r="GN58" s="20"/>
      <c r="GO58" s="20"/>
      <c r="GP58" s="20"/>
      <c r="GQ58" s="20"/>
      <c r="GR58" s="20"/>
      <c r="GS58" s="20"/>
      <c r="GT58" s="20"/>
      <c r="GU58" s="20"/>
      <c r="GV58" s="20"/>
      <c r="GW58" s="20"/>
      <c r="GX58" s="20"/>
      <c r="GY58" s="20"/>
      <c r="GZ58" s="20"/>
      <c r="HA58" s="20"/>
      <c r="HB58" s="20"/>
      <c r="HC58" s="20"/>
      <c r="HD58" s="20"/>
      <c r="HE58" s="20"/>
    </row>
    <row r="59" spans="1:213" s="26" customFormat="1" ht="12" customHeight="1" x14ac:dyDescent="0.2">
      <c r="A59" s="106"/>
      <c r="B59" s="109"/>
      <c r="C59" s="108"/>
      <c r="D59" s="113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0"/>
      <c r="CA59" s="20"/>
      <c r="CB59" s="20"/>
      <c r="CC59" s="20"/>
      <c r="CD59" s="20"/>
      <c r="CE59" s="20"/>
      <c r="CF59" s="20"/>
      <c r="CG59" s="20"/>
      <c r="CH59" s="20"/>
      <c r="CI59" s="20"/>
      <c r="CJ59" s="20"/>
      <c r="CK59" s="20"/>
      <c r="CL59" s="20"/>
      <c r="CM59" s="20"/>
      <c r="CN59" s="20"/>
      <c r="CO59" s="20"/>
      <c r="CP59" s="20"/>
      <c r="CQ59" s="20"/>
      <c r="CR59" s="20"/>
      <c r="CS59" s="20"/>
      <c r="CT59" s="20"/>
      <c r="CU59" s="20"/>
      <c r="CV59" s="20"/>
      <c r="CW59" s="20"/>
      <c r="CX59" s="20"/>
      <c r="CY59" s="20"/>
      <c r="CZ59" s="20"/>
      <c r="DA59" s="20"/>
      <c r="DB59" s="20"/>
      <c r="DC59" s="20"/>
      <c r="DD59" s="20"/>
      <c r="DE59" s="20"/>
      <c r="DF59" s="20"/>
      <c r="DG59" s="20"/>
      <c r="DH59" s="20"/>
      <c r="DI59" s="20"/>
      <c r="DJ59" s="20"/>
      <c r="DK59" s="20"/>
      <c r="DL59" s="20"/>
      <c r="DM59" s="20"/>
      <c r="DN59" s="20"/>
      <c r="DO59" s="20"/>
      <c r="DP59" s="20"/>
      <c r="DQ59" s="20"/>
      <c r="DR59" s="20"/>
      <c r="DS59" s="20"/>
      <c r="DT59" s="20"/>
      <c r="DU59" s="20"/>
      <c r="DV59" s="20"/>
      <c r="DW59" s="20"/>
      <c r="DX59" s="20"/>
      <c r="DY59" s="20"/>
      <c r="DZ59" s="20"/>
      <c r="EA59" s="20"/>
      <c r="EB59" s="20"/>
      <c r="EC59" s="20"/>
      <c r="ED59" s="20"/>
      <c r="EE59" s="20"/>
      <c r="EF59" s="20"/>
      <c r="EG59" s="20"/>
      <c r="EH59" s="20"/>
      <c r="EI59" s="20"/>
      <c r="EJ59" s="20"/>
      <c r="EK59" s="20"/>
      <c r="EL59" s="20"/>
      <c r="EM59" s="20"/>
      <c r="EN59" s="20"/>
      <c r="EO59" s="20"/>
      <c r="EP59" s="20"/>
      <c r="EQ59" s="20"/>
      <c r="ER59" s="20"/>
      <c r="ES59" s="20"/>
      <c r="ET59" s="20"/>
      <c r="EU59" s="20"/>
      <c r="EV59" s="20"/>
      <c r="EW59" s="20"/>
      <c r="EX59" s="20"/>
      <c r="EY59" s="20"/>
      <c r="EZ59" s="20"/>
      <c r="FA59" s="20"/>
      <c r="FB59" s="20"/>
      <c r="FC59" s="20"/>
      <c r="FD59" s="20"/>
      <c r="FE59" s="20"/>
      <c r="FF59" s="20"/>
      <c r="FG59" s="20"/>
      <c r="FH59" s="20"/>
      <c r="FI59" s="20"/>
      <c r="FJ59" s="20"/>
      <c r="FK59" s="20"/>
      <c r="FL59" s="20"/>
      <c r="FM59" s="20"/>
      <c r="FN59" s="20"/>
      <c r="FO59" s="20"/>
      <c r="FP59" s="20"/>
      <c r="FQ59" s="20"/>
      <c r="FR59" s="20"/>
      <c r="FS59" s="20"/>
      <c r="FT59" s="20"/>
      <c r="FU59" s="20"/>
      <c r="FV59" s="20"/>
      <c r="FW59" s="20"/>
      <c r="FX59" s="20"/>
      <c r="FY59" s="20"/>
      <c r="FZ59" s="20"/>
      <c r="GA59" s="20"/>
      <c r="GB59" s="20"/>
      <c r="GC59" s="20"/>
      <c r="GD59" s="20"/>
      <c r="GE59" s="20"/>
      <c r="GF59" s="20"/>
      <c r="GG59" s="20"/>
      <c r="GH59" s="20"/>
      <c r="GI59" s="20"/>
      <c r="GJ59" s="20"/>
      <c r="GK59" s="20"/>
      <c r="GL59" s="20"/>
      <c r="GM59" s="20"/>
      <c r="GN59" s="20"/>
      <c r="GO59" s="20"/>
      <c r="GP59" s="20"/>
      <c r="GQ59" s="20"/>
      <c r="GR59" s="20"/>
      <c r="GS59" s="20"/>
      <c r="GT59" s="20"/>
      <c r="GU59" s="20"/>
      <c r="GV59" s="20"/>
      <c r="GW59" s="20"/>
      <c r="GX59" s="20"/>
      <c r="GY59" s="20"/>
      <c r="GZ59" s="20"/>
      <c r="HA59" s="20"/>
      <c r="HB59" s="20"/>
      <c r="HC59" s="20"/>
      <c r="HD59" s="20"/>
      <c r="HE59" s="20"/>
    </row>
    <row r="60" spans="1:213" s="26" customFormat="1" ht="20.25" customHeight="1" x14ac:dyDescent="0.2">
      <c r="A60" s="131" t="s">
        <v>37</v>
      </c>
      <c r="B60" s="131"/>
      <c r="C60" s="111"/>
      <c r="D60" s="114">
        <f>SUM(D62)</f>
        <v>42</v>
      </c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0"/>
      <c r="BL60" s="20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0"/>
      <c r="CB60" s="20"/>
      <c r="CC60" s="20"/>
      <c r="CD60" s="20"/>
      <c r="CE60" s="20"/>
      <c r="CF60" s="20"/>
      <c r="CG60" s="20"/>
      <c r="CH60" s="20"/>
      <c r="CI60" s="20"/>
      <c r="CJ60" s="20"/>
      <c r="CK60" s="20"/>
      <c r="CL60" s="20"/>
      <c r="CM60" s="20"/>
      <c r="CN60" s="20"/>
      <c r="CO60" s="20"/>
      <c r="CP60" s="20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0"/>
      <c r="DB60" s="20"/>
      <c r="DC60" s="20"/>
      <c r="DD60" s="20"/>
      <c r="DE60" s="20"/>
      <c r="DF60" s="20"/>
      <c r="DG60" s="20"/>
      <c r="DH60" s="20"/>
      <c r="DI60" s="20"/>
      <c r="DJ60" s="20"/>
      <c r="DK60" s="20"/>
      <c r="DL60" s="20"/>
      <c r="DM60" s="20"/>
      <c r="DN60" s="20"/>
      <c r="DO60" s="20"/>
      <c r="DP60" s="20"/>
      <c r="DQ60" s="20"/>
      <c r="DR60" s="20"/>
      <c r="DS60" s="20"/>
      <c r="DT60" s="20"/>
      <c r="DU60" s="20"/>
      <c r="DV60" s="20"/>
      <c r="DW60" s="20"/>
      <c r="DX60" s="20"/>
      <c r="DY60" s="20"/>
      <c r="DZ60" s="20"/>
      <c r="EA60" s="20"/>
      <c r="EB60" s="20"/>
      <c r="EC60" s="20"/>
      <c r="ED60" s="20"/>
      <c r="EE60" s="20"/>
      <c r="EF60" s="20"/>
      <c r="EG60" s="20"/>
      <c r="EH60" s="20"/>
      <c r="EI60" s="20"/>
      <c r="EJ60" s="20"/>
      <c r="EK60" s="20"/>
      <c r="EL60" s="20"/>
      <c r="EM60" s="20"/>
      <c r="EN60" s="20"/>
      <c r="EO60" s="20"/>
      <c r="EP60" s="20"/>
      <c r="EQ60" s="20"/>
      <c r="ER60" s="20"/>
      <c r="ES60" s="20"/>
      <c r="ET60" s="20"/>
      <c r="EU60" s="20"/>
      <c r="EV60" s="20"/>
      <c r="EW60" s="20"/>
      <c r="EX60" s="20"/>
      <c r="EY60" s="20"/>
      <c r="EZ60" s="20"/>
      <c r="FA60" s="20"/>
      <c r="FB60" s="20"/>
      <c r="FC60" s="20"/>
      <c r="FD60" s="20"/>
      <c r="FE60" s="20"/>
      <c r="FF60" s="20"/>
      <c r="FG60" s="20"/>
      <c r="FH60" s="20"/>
      <c r="FI60" s="20"/>
      <c r="FJ60" s="20"/>
      <c r="FK60" s="20"/>
      <c r="FL60" s="20"/>
      <c r="FM60" s="20"/>
      <c r="FN60" s="20"/>
      <c r="FO60" s="20"/>
      <c r="FP60" s="20"/>
      <c r="FQ60" s="20"/>
      <c r="FR60" s="20"/>
      <c r="FS60" s="20"/>
      <c r="FT60" s="20"/>
      <c r="FU60" s="20"/>
      <c r="FV60" s="20"/>
      <c r="FW60" s="20"/>
      <c r="FX60" s="20"/>
      <c r="FY60" s="20"/>
      <c r="FZ60" s="20"/>
      <c r="GA60" s="20"/>
      <c r="GB60" s="20"/>
      <c r="GC60" s="20"/>
      <c r="GD60" s="20"/>
      <c r="GE60" s="20"/>
      <c r="GF60" s="20"/>
      <c r="GG60" s="20"/>
      <c r="GH60" s="20"/>
      <c r="GI60" s="20"/>
      <c r="GJ60" s="20"/>
      <c r="GK60" s="20"/>
      <c r="GL60" s="20"/>
      <c r="GM60" s="20"/>
      <c r="GN60" s="20"/>
      <c r="GO60" s="20"/>
      <c r="GP60" s="20"/>
      <c r="GQ60" s="20"/>
      <c r="GR60" s="20"/>
      <c r="GS60" s="20"/>
      <c r="GT60" s="20"/>
      <c r="GU60" s="20"/>
      <c r="GV60" s="20"/>
      <c r="GW60" s="20"/>
      <c r="GX60" s="20"/>
      <c r="GY60" s="20"/>
      <c r="GZ60" s="20"/>
      <c r="HA60" s="20"/>
      <c r="HB60" s="20"/>
      <c r="HC60" s="20"/>
      <c r="HD60" s="20"/>
      <c r="HE60" s="20"/>
    </row>
    <row r="61" spans="1:213" s="26" customFormat="1" ht="9" customHeight="1" x14ac:dyDescent="0.2">
      <c r="A61" s="106"/>
      <c r="B61" s="109"/>
      <c r="C61" s="108"/>
      <c r="D61" s="113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20"/>
      <c r="BQ61" s="20"/>
      <c r="BR61" s="20"/>
      <c r="BS61" s="20"/>
      <c r="BT61" s="20"/>
      <c r="BU61" s="20"/>
      <c r="BV61" s="20"/>
      <c r="BW61" s="20"/>
      <c r="BX61" s="20"/>
      <c r="BY61" s="20"/>
      <c r="BZ61" s="20"/>
      <c r="CA61" s="20"/>
      <c r="CB61" s="20"/>
      <c r="CC61" s="20"/>
      <c r="CD61" s="20"/>
      <c r="CE61" s="20"/>
      <c r="CF61" s="20"/>
      <c r="CG61" s="20"/>
      <c r="CH61" s="20"/>
      <c r="CI61" s="20"/>
      <c r="CJ61" s="20"/>
      <c r="CK61" s="20"/>
      <c r="CL61" s="20"/>
      <c r="CM61" s="20"/>
      <c r="CN61" s="20"/>
      <c r="CO61" s="20"/>
      <c r="CP61" s="20"/>
      <c r="CQ61" s="20"/>
      <c r="CR61" s="20"/>
      <c r="CS61" s="20"/>
      <c r="CT61" s="20"/>
      <c r="CU61" s="20"/>
      <c r="CV61" s="20"/>
      <c r="CW61" s="20"/>
      <c r="CX61" s="20"/>
      <c r="CY61" s="20"/>
      <c r="CZ61" s="20"/>
      <c r="DA61" s="20"/>
      <c r="DB61" s="20"/>
      <c r="DC61" s="20"/>
      <c r="DD61" s="20"/>
      <c r="DE61" s="20"/>
      <c r="DF61" s="20"/>
      <c r="DG61" s="20"/>
      <c r="DH61" s="20"/>
      <c r="DI61" s="20"/>
      <c r="DJ61" s="20"/>
      <c r="DK61" s="20"/>
      <c r="DL61" s="20"/>
      <c r="DM61" s="20"/>
      <c r="DN61" s="20"/>
      <c r="DO61" s="20"/>
      <c r="DP61" s="20"/>
      <c r="DQ61" s="20"/>
      <c r="DR61" s="20"/>
      <c r="DS61" s="20"/>
      <c r="DT61" s="20"/>
      <c r="DU61" s="20"/>
      <c r="DV61" s="20"/>
      <c r="DW61" s="20"/>
      <c r="DX61" s="20"/>
      <c r="DY61" s="20"/>
      <c r="DZ61" s="20"/>
      <c r="EA61" s="20"/>
      <c r="EB61" s="20"/>
      <c r="EC61" s="20"/>
      <c r="ED61" s="20"/>
      <c r="EE61" s="20"/>
      <c r="EF61" s="20"/>
      <c r="EG61" s="20"/>
      <c r="EH61" s="20"/>
      <c r="EI61" s="20"/>
      <c r="EJ61" s="20"/>
      <c r="EK61" s="20"/>
      <c r="EL61" s="20"/>
      <c r="EM61" s="20"/>
      <c r="EN61" s="20"/>
      <c r="EO61" s="20"/>
      <c r="EP61" s="20"/>
      <c r="EQ61" s="20"/>
      <c r="ER61" s="20"/>
      <c r="ES61" s="20"/>
      <c r="ET61" s="20"/>
      <c r="EU61" s="20"/>
      <c r="EV61" s="20"/>
      <c r="EW61" s="20"/>
      <c r="EX61" s="20"/>
      <c r="EY61" s="20"/>
      <c r="EZ61" s="20"/>
      <c r="FA61" s="20"/>
      <c r="FB61" s="20"/>
      <c r="FC61" s="20"/>
      <c r="FD61" s="20"/>
      <c r="FE61" s="20"/>
      <c r="FF61" s="20"/>
      <c r="FG61" s="20"/>
      <c r="FH61" s="20"/>
      <c r="FI61" s="20"/>
      <c r="FJ61" s="20"/>
      <c r="FK61" s="20"/>
      <c r="FL61" s="20"/>
      <c r="FM61" s="20"/>
      <c r="FN61" s="20"/>
      <c r="FO61" s="20"/>
      <c r="FP61" s="20"/>
      <c r="FQ61" s="20"/>
      <c r="FR61" s="20"/>
      <c r="FS61" s="20"/>
      <c r="FT61" s="20"/>
      <c r="FU61" s="20"/>
      <c r="FV61" s="20"/>
      <c r="FW61" s="20"/>
      <c r="FX61" s="20"/>
      <c r="FY61" s="20"/>
      <c r="FZ61" s="20"/>
      <c r="GA61" s="20"/>
      <c r="GB61" s="20"/>
      <c r="GC61" s="20"/>
      <c r="GD61" s="20"/>
      <c r="GE61" s="20"/>
      <c r="GF61" s="20"/>
      <c r="GG61" s="20"/>
      <c r="GH61" s="20"/>
      <c r="GI61" s="20"/>
      <c r="GJ61" s="20"/>
      <c r="GK61" s="20"/>
      <c r="GL61" s="20"/>
      <c r="GM61" s="20"/>
      <c r="GN61" s="20"/>
      <c r="GO61" s="20"/>
      <c r="GP61" s="20"/>
      <c r="GQ61" s="20"/>
      <c r="GR61" s="20"/>
      <c r="GS61" s="20"/>
      <c r="GT61" s="20"/>
      <c r="GU61" s="20"/>
      <c r="GV61" s="20"/>
      <c r="GW61" s="20"/>
      <c r="GX61" s="20"/>
      <c r="GY61" s="20"/>
      <c r="GZ61" s="20"/>
      <c r="HA61" s="20"/>
      <c r="HB61" s="20"/>
      <c r="HC61" s="20"/>
      <c r="HD61" s="20"/>
      <c r="HE61" s="20"/>
    </row>
    <row r="62" spans="1:213" s="26" customFormat="1" ht="19.5" customHeight="1" x14ac:dyDescent="0.2">
      <c r="A62" s="106"/>
      <c r="B62" s="115" t="s">
        <v>38</v>
      </c>
      <c r="C62" s="108"/>
      <c r="D62" s="113">
        <v>42</v>
      </c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  <c r="BN62" s="20"/>
      <c r="BO62" s="20"/>
      <c r="BP62" s="20"/>
      <c r="BQ62" s="20"/>
      <c r="BR62" s="20"/>
      <c r="BS62" s="20"/>
      <c r="BT62" s="20"/>
      <c r="BU62" s="20"/>
      <c r="BV62" s="20"/>
      <c r="BW62" s="20"/>
      <c r="BX62" s="20"/>
      <c r="BY62" s="20"/>
      <c r="BZ62" s="20"/>
      <c r="CA62" s="20"/>
      <c r="CB62" s="20"/>
      <c r="CC62" s="20"/>
      <c r="CD62" s="20"/>
      <c r="CE62" s="20"/>
      <c r="CF62" s="20"/>
      <c r="CG62" s="20"/>
      <c r="CH62" s="20"/>
      <c r="CI62" s="20"/>
      <c r="CJ62" s="20"/>
      <c r="CK62" s="20"/>
      <c r="CL62" s="20"/>
      <c r="CM62" s="20"/>
      <c r="CN62" s="20"/>
      <c r="CO62" s="20"/>
      <c r="CP62" s="20"/>
      <c r="CQ62" s="20"/>
      <c r="CR62" s="20"/>
      <c r="CS62" s="20"/>
      <c r="CT62" s="20"/>
      <c r="CU62" s="20"/>
      <c r="CV62" s="20"/>
      <c r="CW62" s="20"/>
      <c r="CX62" s="20"/>
      <c r="CY62" s="20"/>
      <c r="CZ62" s="20"/>
      <c r="DA62" s="20"/>
      <c r="DB62" s="20"/>
      <c r="DC62" s="20"/>
      <c r="DD62" s="20"/>
      <c r="DE62" s="20"/>
      <c r="DF62" s="20"/>
      <c r="DG62" s="20"/>
      <c r="DH62" s="20"/>
      <c r="DI62" s="20"/>
      <c r="DJ62" s="20"/>
      <c r="DK62" s="20"/>
      <c r="DL62" s="20"/>
      <c r="DM62" s="20"/>
      <c r="DN62" s="20"/>
      <c r="DO62" s="20"/>
      <c r="DP62" s="20"/>
      <c r="DQ62" s="20"/>
      <c r="DR62" s="20"/>
      <c r="DS62" s="20"/>
      <c r="DT62" s="20"/>
      <c r="DU62" s="20"/>
      <c r="DV62" s="20"/>
      <c r="DW62" s="20"/>
      <c r="DX62" s="20"/>
      <c r="DY62" s="20"/>
      <c r="DZ62" s="20"/>
      <c r="EA62" s="20"/>
      <c r="EB62" s="20"/>
      <c r="EC62" s="20"/>
      <c r="ED62" s="20"/>
      <c r="EE62" s="20"/>
      <c r="EF62" s="20"/>
      <c r="EG62" s="20"/>
      <c r="EH62" s="20"/>
      <c r="EI62" s="20"/>
      <c r="EJ62" s="20"/>
      <c r="EK62" s="20"/>
      <c r="EL62" s="20"/>
      <c r="EM62" s="20"/>
      <c r="EN62" s="20"/>
      <c r="EO62" s="20"/>
      <c r="EP62" s="20"/>
      <c r="EQ62" s="20"/>
      <c r="ER62" s="20"/>
      <c r="ES62" s="20"/>
      <c r="ET62" s="20"/>
      <c r="EU62" s="20"/>
      <c r="EV62" s="20"/>
      <c r="EW62" s="20"/>
      <c r="EX62" s="20"/>
      <c r="EY62" s="20"/>
      <c r="EZ62" s="20"/>
      <c r="FA62" s="20"/>
      <c r="FB62" s="20"/>
      <c r="FC62" s="20"/>
      <c r="FD62" s="20"/>
      <c r="FE62" s="20"/>
      <c r="FF62" s="20"/>
      <c r="FG62" s="20"/>
      <c r="FH62" s="20"/>
      <c r="FI62" s="20"/>
      <c r="FJ62" s="20"/>
      <c r="FK62" s="20"/>
      <c r="FL62" s="20"/>
      <c r="FM62" s="20"/>
      <c r="FN62" s="20"/>
      <c r="FO62" s="20"/>
      <c r="FP62" s="20"/>
      <c r="FQ62" s="20"/>
      <c r="FR62" s="20"/>
      <c r="FS62" s="20"/>
      <c r="FT62" s="20"/>
      <c r="FU62" s="20"/>
      <c r="FV62" s="20"/>
      <c r="FW62" s="20"/>
      <c r="FX62" s="20"/>
      <c r="FY62" s="20"/>
      <c r="FZ62" s="20"/>
      <c r="GA62" s="20"/>
      <c r="GB62" s="20"/>
      <c r="GC62" s="20"/>
      <c r="GD62" s="20"/>
      <c r="GE62" s="20"/>
      <c r="GF62" s="20"/>
      <c r="GG62" s="20"/>
      <c r="GH62" s="20"/>
      <c r="GI62" s="20"/>
      <c r="GJ62" s="20"/>
      <c r="GK62" s="20"/>
      <c r="GL62" s="20"/>
      <c r="GM62" s="20"/>
      <c r="GN62" s="20"/>
      <c r="GO62" s="20"/>
      <c r="GP62" s="20"/>
      <c r="GQ62" s="20"/>
      <c r="GR62" s="20"/>
      <c r="GS62" s="20"/>
      <c r="GT62" s="20"/>
      <c r="GU62" s="20"/>
      <c r="GV62" s="20"/>
      <c r="GW62" s="20"/>
      <c r="GX62" s="20"/>
      <c r="GY62" s="20"/>
      <c r="GZ62" s="20"/>
      <c r="HA62" s="20"/>
      <c r="HB62" s="20"/>
      <c r="HC62" s="20"/>
      <c r="HD62" s="20"/>
      <c r="HE62" s="20"/>
    </row>
    <row r="63" spans="1:213" s="26" customFormat="1" ht="8.1" customHeight="1" x14ac:dyDescent="0.2">
      <c r="A63" s="106"/>
      <c r="B63" s="109"/>
      <c r="C63" s="108"/>
      <c r="D63" s="113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20"/>
      <c r="BL63" s="20"/>
      <c r="BM63" s="20"/>
      <c r="BN63" s="20"/>
      <c r="BO63" s="20"/>
      <c r="BP63" s="20"/>
      <c r="BQ63" s="20"/>
      <c r="BR63" s="20"/>
      <c r="BS63" s="20"/>
      <c r="BT63" s="20"/>
      <c r="BU63" s="20"/>
      <c r="BV63" s="20"/>
      <c r="BW63" s="20"/>
      <c r="BX63" s="20"/>
      <c r="BY63" s="20"/>
      <c r="BZ63" s="20"/>
      <c r="CA63" s="20"/>
      <c r="CB63" s="20"/>
      <c r="CC63" s="20"/>
      <c r="CD63" s="20"/>
      <c r="CE63" s="20"/>
      <c r="CF63" s="20"/>
      <c r="CG63" s="20"/>
      <c r="CH63" s="20"/>
      <c r="CI63" s="20"/>
      <c r="CJ63" s="20"/>
      <c r="CK63" s="20"/>
      <c r="CL63" s="20"/>
      <c r="CM63" s="20"/>
      <c r="CN63" s="20"/>
      <c r="CO63" s="20"/>
      <c r="CP63" s="20"/>
      <c r="CQ63" s="20"/>
      <c r="CR63" s="20"/>
      <c r="CS63" s="20"/>
      <c r="CT63" s="20"/>
      <c r="CU63" s="20"/>
      <c r="CV63" s="20"/>
      <c r="CW63" s="20"/>
      <c r="CX63" s="20"/>
      <c r="CY63" s="20"/>
      <c r="CZ63" s="20"/>
      <c r="DA63" s="20"/>
      <c r="DB63" s="20"/>
      <c r="DC63" s="20"/>
      <c r="DD63" s="20"/>
      <c r="DE63" s="20"/>
      <c r="DF63" s="20"/>
      <c r="DG63" s="20"/>
      <c r="DH63" s="20"/>
      <c r="DI63" s="20"/>
      <c r="DJ63" s="20"/>
      <c r="DK63" s="20"/>
      <c r="DL63" s="20"/>
      <c r="DM63" s="20"/>
      <c r="DN63" s="20"/>
      <c r="DO63" s="20"/>
      <c r="DP63" s="20"/>
      <c r="DQ63" s="20"/>
      <c r="DR63" s="20"/>
      <c r="DS63" s="20"/>
      <c r="DT63" s="20"/>
      <c r="DU63" s="20"/>
      <c r="DV63" s="20"/>
      <c r="DW63" s="20"/>
      <c r="DX63" s="20"/>
      <c r="DY63" s="20"/>
      <c r="DZ63" s="20"/>
      <c r="EA63" s="20"/>
      <c r="EB63" s="20"/>
      <c r="EC63" s="20"/>
      <c r="ED63" s="20"/>
      <c r="EE63" s="20"/>
      <c r="EF63" s="20"/>
      <c r="EG63" s="20"/>
      <c r="EH63" s="20"/>
      <c r="EI63" s="20"/>
      <c r="EJ63" s="20"/>
      <c r="EK63" s="20"/>
      <c r="EL63" s="20"/>
      <c r="EM63" s="20"/>
      <c r="EN63" s="20"/>
      <c r="EO63" s="20"/>
      <c r="EP63" s="20"/>
      <c r="EQ63" s="20"/>
      <c r="ER63" s="20"/>
      <c r="ES63" s="20"/>
      <c r="ET63" s="20"/>
      <c r="EU63" s="20"/>
      <c r="EV63" s="20"/>
      <c r="EW63" s="20"/>
      <c r="EX63" s="20"/>
      <c r="EY63" s="20"/>
      <c r="EZ63" s="20"/>
      <c r="FA63" s="20"/>
      <c r="FB63" s="20"/>
      <c r="FC63" s="20"/>
      <c r="FD63" s="20"/>
      <c r="FE63" s="20"/>
      <c r="FF63" s="20"/>
      <c r="FG63" s="20"/>
      <c r="FH63" s="20"/>
      <c r="FI63" s="20"/>
      <c r="FJ63" s="20"/>
      <c r="FK63" s="20"/>
      <c r="FL63" s="20"/>
      <c r="FM63" s="20"/>
      <c r="FN63" s="20"/>
      <c r="FO63" s="20"/>
      <c r="FP63" s="20"/>
      <c r="FQ63" s="20"/>
      <c r="FR63" s="20"/>
      <c r="FS63" s="20"/>
      <c r="FT63" s="20"/>
      <c r="FU63" s="20"/>
      <c r="FV63" s="20"/>
      <c r="FW63" s="20"/>
      <c r="FX63" s="20"/>
      <c r="FY63" s="20"/>
      <c r="FZ63" s="20"/>
      <c r="GA63" s="20"/>
      <c r="GB63" s="20"/>
      <c r="GC63" s="20"/>
      <c r="GD63" s="20"/>
      <c r="GE63" s="20"/>
      <c r="GF63" s="20"/>
      <c r="GG63" s="20"/>
      <c r="GH63" s="20"/>
      <c r="GI63" s="20"/>
      <c r="GJ63" s="20"/>
      <c r="GK63" s="20"/>
      <c r="GL63" s="20"/>
      <c r="GM63" s="20"/>
      <c r="GN63" s="20"/>
      <c r="GO63" s="20"/>
      <c r="GP63" s="20"/>
      <c r="GQ63" s="20"/>
      <c r="GR63" s="20"/>
      <c r="GS63" s="20"/>
      <c r="GT63" s="20"/>
      <c r="GU63" s="20"/>
      <c r="GV63" s="20"/>
      <c r="GW63" s="20"/>
      <c r="GX63" s="20"/>
      <c r="GY63" s="20"/>
      <c r="GZ63" s="20"/>
      <c r="HA63" s="20"/>
      <c r="HB63" s="20"/>
      <c r="HC63" s="20"/>
      <c r="HD63" s="20"/>
      <c r="HE63" s="20"/>
    </row>
    <row r="64" spans="1:213" s="26" customFormat="1" ht="20.100000000000001" customHeight="1" x14ac:dyDescent="0.2">
      <c r="A64" s="106"/>
      <c r="B64" s="107"/>
      <c r="C64" s="108"/>
      <c r="D64" s="113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0"/>
      <c r="BG64" s="20"/>
      <c r="BH64" s="20"/>
      <c r="BI64" s="20"/>
      <c r="BJ64" s="20"/>
      <c r="BK64" s="20"/>
      <c r="BL64" s="20"/>
      <c r="BM64" s="20"/>
      <c r="BN64" s="20"/>
      <c r="BO64" s="20"/>
      <c r="BP64" s="20"/>
      <c r="BQ64" s="20"/>
      <c r="BR64" s="20"/>
      <c r="BS64" s="20"/>
      <c r="BT64" s="20"/>
      <c r="BU64" s="20"/>
      <c r="BV64" s="20"/>
      <c r="BW64" s="20"/>
      <c r="BX64" s="20"/>
      <c r="BY64" s="20"/>
      <c r="BZ64" s="20"/>
      <c r="CA64" s="20"/>
      <c r="CB64" s="20"/>
      <c r="CC64" s="20"/>
      <c r="CD64" s="20"/>
      <c r="CE64" s="20"/>
      <c r="CF64" s="20"/>
      <c r="CG64" s="20"/>
      <c r="CH64" s="20"/>
      <c r="CI64" s="20"/>
      <c r="CJ64" s="20"/>
      <c r="CK64" s="20"/>
      <c r="CL64" s="20"/>
      <c r="CM64" s="20"/>
      <c r="CN64" s="20"/>
      <c r="CO64" s="20"/>
      <c r="CP64" s="20"/>
      <c r="CQ64" s="20"/>
      <c r="CR64" s="20"/>
      <c r="CS64" s="20"/>
      <c r="CT64" s="20"/>
      <c r="CU64" s="20"/>
      <c r="CV64" s="20"/>
      <c r="CW64" s="20"/>
      <c r="CX64" s="20"/>
      <c r="CY64" s="20"/>
      <c r="CZ64" s="20"/>
      <c r="DA64" s="20"/>
      <c r="DB64" s="20"/>
      <c r="DC64" s="20"/>
      <c r="DD64" s="20"/>
      <c r="DE64" s="20"/>
      <c r="DF64" s="20"/>
      <c r="DG64" s="20"/>
      <c r="DH64" s="20"/>
      <c r="DI64" s="20"/>
      <c r="DJ64" s="20"/>
      <c r="DK64" s="20"/>
      <c r="DL64" s="20"/>
      <c r="DM64" s="20"/>
      <c r="DN64" s="20"/>
      <c r="DO64" s="20"/>
      <c r="DP64" s="20"/>
      <c r="DQ64" s="20"/>
      <c r="DR64" s="20"/>
      <c r="DS64" s="20"/>
      <c r="DT64" s="20"/>
      <c r="DU64" s="20"/>
      <c r="DV64" s="20"/>
      <c r="DW64" s="20"/>
      <c r="DX64" s="20"/>
      <c r="DY64" s="20"/>
      <c r="DZ64" s="20"/>
      <c r="EA64" s="20"/>
      <c r="EB64" s="20"/>
      <c r="EC64" s="20"/>
      <c r="ED64" s="20"/>
      <c r="EE64" s="20"/>
      <c r="EF64" s="20"/>
      <c r="EG64" s="20"/>
      <c r="EH64" s="20"/>
      <c r="EI64" s="20"/>
      <c r="EJ64" s="20"/>
      <c r="EK64" s="20"/>
      <c r="EL64" s="20"/>
      <c r="EM64" s="20"/>
      <c r="EN64" s="20"/>
      <c r="EO64" s="20"/>
      <c r="EP64" s="20"/>
      <c r="EQ64" s="20"/>
      <c r="ER64" s="20"/>
      <c r="ES64" s="20"/>
      <c r="ET64" s="20"/>
      <c r="EU64" s="20"/>
      <c r="EV64" s="20"/>
      <c r="EW64" s="20"/>
      <c r="EX64" s="20"/>
      <c r="EY64" s="20"/>
      <c r="EZ64" s="20"/>
      <c r="FA64" s="20"/>
      <c r="FB64" s="20"/>
      <c r="FC64" s="20"/>
      <c r="FD64" s="20"/>
      <c r="FE64" s="20"/>
      <c r="FF64" s="20"/>
      <c r="FG64" s="20"/>
      <c r="FH64" s="20"/>
      <c r="FI64" s="20"/>
      <c r="FJ64" s="20"/>
      <c r="FK64" s="20"/>
      <c r="FL64" s="20"/>
      <c r="FM64" s="20"/>
      <c r="FN64" s="20"/>
      <c r="FO64" s="20"/>
      <c r="FP64" s="20"/>
      <c r="FQ64" s="20"/>
      <c r="FR64" s="20"/>
      <c r="FS64" s="20"/>
      <c r="FT64" s="20"/>
      <c r="FU64" s="20"/>
      <c r="FV64" s="20"/>
      <c r="FW64" s="20"/>
      <c r="FX64" s="20"/>
      <c r="FY64" s="20"/>
      <c r="FZ64" s="20"/>
      <c r="GA64" s="20"/>
      <c r="GB64" s="20"/>
      <c r="GC64" s="20"/>
      <c r="GD64" s="20"/>
      <c r="GE64" s="20"/>
      <c r="GF64" s="20"/>
      <c r="GG64" s="20"/>
      <c r="GH64" s="20"/>
      <c r="GI64" s="20"/>
      <c r="GJ64" s="20"/>
      <c r="GK64" s="20"/>
      <c r="GL64" s="20"/>
      <c r="GM64" s="20"/>
      <c r="GN64" s="20"/>
      <c r="GO64" s="20"/>
      <c r="GP64" s="20"/>
      <c r="GQ64" s="20"/>
      <c r="GR64" s="20"/>
      <c r="GS64" s="20"/>
      <c r="GT64" s="20"/>
      <c r="GU64" s="20"/>
      <c r="GV64" s="20"/>
      <c r="GW64" s="20"/>
      <c r="GX64" s="20"/>
      <c r="GY64" s="20"/>
      <c r="GZ64" s="20"/>
      <c r="HA64" s="20"/>
      <c r="HB64" s="20"/>
      <c r="HC64" s="20"/>
      <c r="HD64" s="20"/>
      <c r="HE64" s="20"/>
    </row>
    <row r="65" spans="1:213" s="26" customFormat="1" ht="20.100000000000001" customHeight="1" x14ac:dyDescent="0.2">
      <c r="A65" s="132" t="s">
        <v>39</v>
      </c>
      <c r="B65" s="132"/>
      <c r="C65" s="111"/>
      <c r="D65" s="118">
        <f>+D67+D78</f>
        <v>883</v>
      </c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  <c r="BF65" s="20"/>
      <c r="BG65" s="20"/>
      <c r="BH65" s="20"/>
      <c r="BI65" s="20"/>
      <c r="BJ65" s="20"/>
      <c r="BK65" s="20"/>
      <c r="BL65" s="20"/>
      <c r="BM65" s="20"/>
      <c r="BN65" s="20"/>
      <c r="BO65" s="20"/>
      <c r="BP65" s="20"/>
      <c r="BQ65" s="20"/>
      <c r="BR65" s="20"/>
      <c r="BS65" s="20"/>
      <c r="BT65" s="20"/>
      <c r="BU65" s="20"/>
      <c r="BV65" s="20"/>
      <c r="BW65" s="20"/>
      <c r="BX65" s="20"/>
      <c r="BY65" s="20"/>
      <c r="BZ65" s="20"/>
      <c r="CA65" s="20"/>
      <c r="CB65" s="20"/>
      <c r="CC65" s="20"/>
      <c r="CD65" s="20"/>
      <c r="CE65" s="20"/>
      <c r="CF65" s="20"/>
      <c r="CG65" s="20"/>
      <c r="CH65" s="20"/>
      <c r="CI65" s="20"/>
      <c r="CJ65" s="20"/>
      <c r="CK65" s="20"/>
      <c r="CL65" s="20"/>
      <c r="CM65" s="20"/>
      <c r="CN65" s="20"/>
      <c r="CO65" s="20"/>
      <c r="CP65" s="20"/>
      <c r="CQ65" s="20"/>
      <c r="CR65" s="20"/>
      <c r="CS65" s="20"/>
      <c r="CT65" s="20"/>
      <c r="CU65" s="20"/>
      <c r="CV65" s="20"/>
      <c r="CW65" s="20"/>
      <c r="CX65" s="20"/>
      <c r="CY65" s="20"/>
      <c r="CZ65" s="20"/>
      <c r="DA65" s="20"/>
      <c r="DB65" s="20"/>
      <c r="DC65" s="20"/>
      <c r="DD65" s="20"/>
      <c r="DE65" s="20"/>
      <c r="DF65" s="20"/>
      <c r="DG65" s="20"/>
      <c r="DH65" s="20"/>
      <c r="DI65" s="20"/>
      <c r="DJ65" s="20"/>
      <c r="DK65" s="20"/>
      <c r="DL65" s="20"/>
      <c r="DM65" s="20"/>
      <c r="DN65" s="20"/>
      <c r="DO65" s="20"/>
      <c r="DP65" s="20"/>
      <c r="DQ65" s="20"/>
      <c r="DR65" s="20"/>
      <c r="DS65" s="20"/>
      <c r="DT65" s="20"/>
      <c r="DU65" s="20"/>
      <c r="DV65" s="20"/>
      <c r="DW65" s="20"/>
      <c r="DX65" s="20"/>
      <c r="DY65" s="20"/>
      <c r="DZ65" s="20"/>
      <c r="EA65" s="20"/>
      <c r="EB65" s="20"/>
      <c r="EC65" s="20"/>
      <c r="ED65" s="20"/>
      <c r="EE65" s="20"/>
      <c r="EF65" s="20"/>
      <c r="EG65" s="20"/>
      <c r="EH65" s="20"/>
      <c r="EI65" s="20"/>
      <c r="EJ65" s="20"/>
      <c r="EK65" s="20"/>
      <c r="EL65" s="20"/>
      <c r="EM65" s="20"/>
      <c r="EN65" s="20"/>
      <c r="EO65" s="20"/>
      <c r="EP65" s="20"/>
      <c r="EQ65" s="20"/>
      <c r="ER65" s="20"/>
      <c r="ES65" s="20"/>
      <c r="ET65" s="20"/>
      <c r="EU65" s="20"/>
      <c r="EV65" s="20"/>
      <c r="EW65" s="20"/>
      <c r="EX65" s="20"/>
      <c r="EY65" s="20"/>
      <c r="EZ65" s="20"/>
      <c r="FA65" s="20"/>
      <c r="FB65" s="20"/>
      <c r="FC65" s="20"/>
      <c r="FD65" s="20"/>
      <c r="FE65" s="20"/>
      <c r="FF65" s="20"/>
      <c r="FG65" s="20"/>
      <c r="FH65" s="20"/>
      <c r="FI65" s="20"/>
      <c r="FJ65" s="20"/>
      <c r="FK65" s="20"/>
      <c r="FL65" s="20"/>
      <c r="FM65" s="20"/>
      <c r="FN65" s="20"/>
      <c r="FO65" s="20"/>
      <c r="FP65" s="20"/>
      <c r="FQ65" s="20"/>
      <c r="FR65" s="20"/>
      <c r="FS65" s="20"/>
      <c r="FT65" s="20"/>
      <c r="FU65" s="20"/>
      <c r="FV65" s="20"/>
      <c r="FW65" s="20"/>
      <c r="FX65" s="20"/>
      <c r="FY65" s="20"/>
      <c r="FZ65" s="20"/>
      <c r="GA65" s="20"/>
      <c r="GB65" s="20"/>
      <c r="GC65" s="20"/>
      <c r="GD65" s="20"/>
      <c r="GE65" s="20"/>
      <c r="GF65" s="20"/>
      <c r="GG65" s="20"/>
      <c r="GH65" s="20"/>
      <c r="GI65" s="20"/>
      <c r="GJ65" s="20"/>
      <c r="GK65" s="20"/>
      <c r="GL65" s="20"/>
      <c r="GM65" s="20"/>
      <c r="GN65" s="20"/>
      <c r="GO65" s="20"/>
      <c r="GP65" s="20"/>
      <c r="GQ65" s="20"/>
      <c r="GR65" s="20"/>
      <c r="GS65" s="20"/>
      <c r="GT65" s="20"/>
      <c r="GU65" s="20"/>
      <c r="GV65" s="20"/>
      <c r="GW65" s="20"/>
      <c r="GX65" s="20"/>
      <c r="GY65" s="20"/>
      <c r="GZ65" s="20"/>
      <c r="HA65" s="20"/>
      <c r="HB65" s="20"/>
      <c r="HC65" s="20"/>
      <c r="HD65" s="20"/>
      <c r="HE65" s="20"/>
    </row>
    <row r="66" spans="1:213" s="26" customFormat="1" ht="20.100000000000001" customHeight="1" x14ac:dyDescent="0.2">
      <c r="A66" s="106"/>
      <c r="B66" s="107"/>
      <c r="C66" s="108"/>
      <c r="D66" s="113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F66" s="20"/>
      <c r="BG66" s="20"/>
      <c r="BH66" s="20"/>
      <c r="BI66" s="20"/>
      <c r="BJ66" s="20"/>
      <c r="BK66" s="20"/>
      <c r="BL66" s="20"/>
      <c r="BM66" s="20"/>
      <c r="BN66" s="20"/>
      <c r="BO66" s="20"/>
      <c r="BP66" s="20"/>
      <c r="BQ66" s="20"/>
      <c r="BR66" s="20"/>
      <c r="BS66" s="20"/>
      <c r="BT66" s="20"/>
      <c r="BU66" s="20"/>
      <c r="BV66" s="20"/>
      <c r="BW66" s="20"/>
      <c r="BX66" s="20"/>
      <c r="BY66" s="20"/>
      <c r="BZ66" s="20"/>
      <c r="CA66" s="20"/>
      <c r="CB66" s="20"/>
      <c r="CC66" s="20"/>
      <c r="CD66" s="20"/>
      <c r="CE66" s="20"/>
      <c r="CF66" s="20"/>
      <c r="CG66" s="20"/>
      <c r="CH66" s="20"/>
      <c r="CI66" s="20"/>
      <c r="CJ66" s="20"/>
      <c r="CK66" s="20"/>
      <c r="CL66" s="20"/>
      <c r="CM66" s="20"/>
      <c r="CN66" s="20"/>
      <c r="CO66" s="20"/>
      <c r="CP66" s="20"/>
      <c r="CQ66" s="20"/>
      <c r="CR66" s="20"/>
      <c r="CS66" s="20"/>
      <c r="CT66" s="20"/>
      <c r="CU66" s="20"/>
      <c r="CV66" s="20"/>
      <c r="CW66" s="20"/>
      <c r="CX66" s="20"/>
      <c r="CY66" s="20"/>
      <c r="CZ66" s="20"/>
      <c r="DA66" s="20"/>
      <c r="DB66" s="20"/>
      <c r="DC66" s="20"/>
      <c r="DD66" s="20"/>
      <c r="DE66" s="20"/>
      <c r="DF66" s="20"/>
      <c r="DG66" s="20"/>
      <c r="DH66" s="20"/>
      <c r="DI66" s="20"/>
      <c r="DJ66" s="20"/>
      <c r="DK66" s="20"/>
      <c r="DL66" s="20"/>
      <c r="DM66" s="20"/>
      <c r="DN66" s="20"/>
      <c r="DO66" s="20"/>
      <c r="DP66" s="20"/>
      <c r="DQ66" s="20"/>
      <c r="DR66" s="20"/>
      <c r="DS66" s="20"/>
      <c r="DT66" s="20"/>
      <c r="DU66" s="20"/>
      <c r="DV66" s="20"/>
      <c r="DW66" s="20"/>
      <c r="DX66" s="20"/>
      <c r="DY66" s="20"/>
      <c r="DZ66" s="20"/>
      <c r="EA66" s="20"/>
      <c r="EB66" s="20"/>
      <c r="EC66" s="20"/>
      <c r="ED66" s="20"/>
      <c r="EE66" s="20"/>
      <c r="EF66" s="20"/>
      <c r="EG66" s="20"/>
      <c r="EH66" s="20"/>
      <c r="EI66" s="20"/>
      <c r="EJ66" s="20"/>
      <c r="EK66" s="20"/>
      <c r="EL66" s="20"/>
      <c r="EM66" s="20"/>
      <c r="EN66" s="20"/>
      <c r="EO66" s="20"/>
      <c r="EP66" s="20"/>
      <c r="EQ66" s="20"/>
      <c r="ER66" s="20"/>
      <c r="ES66" s="20"/>
      <c r="ET66" s="20"/>
      <c r="EU66" s="20"/>
      <c r="EV66" s="20"/>
      <c r="EW66" s="20"/>
      <c r="EX66" s="20"/>
      <c r="EY66" s="20"/>
      <c r="EZ66" s="20"/>
      <c r="FA66" s="20"/>
      <c r="FB66" s="20"/>
      <c r="FC66" s="20"/>
      <c r="FD66" s="20"/>
      <c r="FE66" s="20"/>
      <c r="FF66" s="20"/>
      <c r="FG66" s="20"/>
      <c r="FH66" s="20"/>
      <c r="FI66" s="20"/>
      <c r="FJ66" s="20"/>
      <c r="FK66" s="20"/>
      <c r="FL66" s="20"/>
      <c r="FM66" s="20"/>
      <c r="FN66" s="20"/>
      <c r="FO66" s="20"/>
      <c r="FP66" s="20"/>
      <c r="FQ66" s="20"/>
      <c r="FR66" s="20"/>
      <c r="FS66" s="20"/>
      <c r="FT66" s="20"/>
      <c r="FU66" s="20"/>
      <c r="FV66" s="20"/>
      <c r="FW66" s="20"/>
      <c r="FX66" s="20"/>
      <c r="FY66" s="20"/>
      <c r="FZ66" s="20"/>
      <c r="GA66" s="20"/>
      <c r="GB66" s="20"/>
      <c r="GC66" s="20"/>
      <c r="GD66" s="20"/>
      <c r="GE66" s="20"/>
      <c r="GF66" s="20"/>
      <c r="GG66" s="20"/>
      <c r="GH66" s="20"/>
      <c r="GI66" s="20"/>
      <c r="GJ66" s="20"/>
      <c r="GK66" s="20"/>
      <c r="GL66" s="20"/>
      <c r="GM66" s="20"/>
      <c r="GN66" s="20"/>
      <c r="GO66" s="20"/>
      <c r="GP66" s="20"/>
      <c r="GQ66" s="20"/>
      <c r="GR66" s="20"/>
      <c r="GS66" s="20"/>
      <c r="GT66" s="20"/>
      <c r="GU66" s="20"/>
      <c r="GV66" s="20"/>
      <c r="GW66" s="20"/>
      <c r="GX66" s="20"/>
      <c r="GY66" s="20"/>
      <c r="GZ66" s="20"/>
      <c r="HA66" s="20"/>
      <c r="HB66" s="20"/>
      <c r="HC66" s="20"/>
      <c r="HD66" s="20"/>
      <c r="HE66" s="20"/>
    </row>
    <row r="67" spans="1:213" s="26" customFormat="1" ht="20.100000000000001" customHeight="1" x14ac:dyDescent="0.2">
      <c r="A67" s="133" t="s">
        <v>11</v>
      </c>
      <c r="B67" s="133"/>
      <c r="C67" s="111"/>
      <c r="D67" s="114">
        <f>+D69+D74</f>
        <v>8</v>
      </c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F67" s="20"/>
      <c r="BG67" s="20"/>
      <c r="BH67" s="20"/>
      <c r="BI67" s="20"/>
      <c r="BJ67" s="20"/>
      <c r="BK67" s="20"/>
      <c r="BL67" s="20"/>
      <c r="BM67" s="20"/>
      <c r="BN67" s="20"/>
      <c r="BO67" s="20"/>
      <c r="BP67" s="20"/>
      <c r="BQ67" s="20"/>
      <c r="BR67" s="20"/>
      <c r="BS67" s="20"/>
      <c r="BT67" s="20"/>
      <c r="BU67" s="20"/>
      <c r="BV67" s="20"/>
      <c r="BW67" s="20"/>
      <c r="BX67" s="20"/>
      <c r="BY67" s="20"/>
      <c r="BZ67" s="20"/>
      <c r="CA67" s="20"/>
      <c r="CB67" s="20"/>
      <c r="CC67" s="20"/>
      <c r="CD67" s="20"/>
      <c r="CE67" s="20"/>
      <c r="CF67" s="20"/>
      <c r="CG67" s="20"/>
      <c r="CH67" s="20"/>
      <c r="CI67" s="20"/>
      <c r="CJ67" s="20"/>
      <c r="CK67" s="20"/>
      <c r="CL67" s="20"/>
      <c r="CM67" s="20"/>
      <c r="CN67" s="20"/>
      <c r="CO67" s="20"/>
      <c r="CP67" s="20"/>
      <c r="CQ67" s="20"/>
      <c r="CR67" s="20"/>
      <c r="CS67" s="20"/>
      <c r="CT67" s="20"/>
      <c r="CU67" s="20"/>
      <c r="CV67" s="20"/>
      <c r="CW67" s="20"/>
      <c r="CX67" s="20"/>
      <c r="CY67" s="20"/>
      <c r="CZ67" s="20"/>
      <c r="DA67" s="20"/>
      <c r="DB67" s="20"/>
      <c r="DC67" s="20"/>
      <c r="DD67" s="20"/>
      <c r="DE67" s="20"/>
      <c r="DF67" s="20"/>
      <c r="DG67" s="20"/>
      <c r="DH67" s="20"/>
      <c r="DI67" s="20"/>
      <c r="DJ67" s="20"/>
      <c r="DK67" s="20"/>
      <c r="DL67" s="20"/>
      <c r="DM67" s="20"/>
      <c r="DN67" s="20"/>
      <c r="DO67" s="20"/>
      <c r="DP67" s="20"/>
      <c r="DQ67" s="20"/>
      <c r="DR67" s="20"/>
      <c r="DS67" s="20"/>
      <c r="DT67" s="20"/>
      <c r="DU67" s="20"/>
      <c r="DV67" s="20"/>
      <c r="DW67" s="20"/>
      <c r="DX67" s="20"/>
      <c r="DY67" s="20"/>
      <c r="DZ67" s="20"/>
      <c r="EA67" s="20"/>
      <c r="EB67" s="20"/>
      <c r="EC67" s="20"/>
      <c r="ED67" s="20"/>
      <c r="EE67" s="20"/>
      <c r="EF67" s="20"/>
      <c r="EG67" s="20"/>
      <c r="EH67" s="20"/>
      <c r="EI67" s="20"/>
      <c r="EJ67" s="20"/>
      <c r="EK67" s="20"/>
      <c r="EL67" s="20"/>
      <c r="EM67" s="20"/>
      <c r="EN67" s="20"/>
      <c r="EO67" s="20"/>
      <c r="EP67" s="20"/>
      <c r="EQ67" s="20"/>
      <c r="ER67" s="20"/>
      <c r="ES67" s="20"/>
      <c r="ET67" s="20"/>
      <c r="EU67" s="20"/>
      <c r="EV67" s="20"/>
      <c r="EW67" s="20"/>
      <c r="EX67" s="20"/>
      <c r="EY67" s="20"/>
      <c r="EZ67" s="20"/>
      <c r="FA67" s="20"/>
      <c r="FB67" s="20"/>
      <c r="FC67" s="20"/>
      <c r="FD67" s="20"/>
      <c r="FE67" s="20"/>
      <c r="FF67" s="20"/>
      <c r="FG67" s="20"/>
      <c r="FH67" s="20"/>
      <c r="FI67" s="20"/>
      <c r="FJ67" s="20"/>
      <c r="FK67" s="20"/>
      <c r="FL67" s="20"/>
      <c r="FM67" s="20"/>
      <c r="FN67" s="20"/>
      <c r="FO67" s="20"/>
      <c r="FP67" s="20"/>
      <c r="FQ67" s="20"/>
      <c r="FR67" s="20"/>
      <c r="FS67" s="20"/>
      <c r="FT67" s="20"/>
      <c r="FU67" s="20"/>
      <c r="FV67" s="20"/>
      <c r="FW67" s="20"/>
      <c r="FX67" s="20"/>
      <c r="FY67" s="20"/>
      <c r="FZ67" s="20"/>
      <c r="GA67" s="20"/>
      <c r="GB67" s="20"/>
      <c r="GC67" s="20"/>
      <c r="GD67" s="20"/>
      <c r="GE67" s="20"/>
      <c r="GF67" s="20"/>
      <c r="GG67" s="20"/>
      <c r="GH67" s="20"/>
      <c r="GI67" s="20"/>
      <c r="GJ67" s="20"/>
      <c r="GK67" s="20"/>
      <c r="GL67" s="20"/>
      <c r="GM67" s="20"/>
      <c r="GN67" s="20"/>
      <c r="GO67" s="20"/>
      <c r="GP67" s="20"/>
      <c r="GQ67" s="20"/>
      <c r="GR67" s="20"/>
      <c r="GS67" s="20"/>
      <c r="GT67" s="20"/>
      <c r="GU67" s="20"/>
      <c r="GV67" s="20"/>
      <c r="GW67" s="20"/>
      <c r="GX67" s="20"/>
      <c r="GY67" s="20"/>
      <c r="GZ67" s="20"/>
      <c r="HA67" s="20"/>
      <c r="HB67" s="20"/>
      <c r="HC67" s="20"/>
      <c r="HD67" s="20"/>
      <c r="HE67" s="20"/>
    </row>
    <row r="68" spans="1:213" s="26" customFormat="1" ht="10.5" customHeight="1" x14ac:dyDescent="0.2">
      <c r="A68" s="106"/>
      <c r="B68" s="109"/>
      <c r="C68" s="108"/>
      <c r="D68" s="113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  <c r="BF68" s="20"/>
      <c r="BG68" s="20"/>
      <c r="BH68" s="20"/>
      <c r="BI68" s="20"/>
      <c r="BJ68" s="20"/>
      <c r="BK68" s="20"/>
      <c r="BL68" s="20"/>
      <c r="BM68" s="20"/>
      <c r="BN68" s="20"/>
      <c r="BO68" s="20"/>
      <c r="BP68" s="20"/>
      <c r="BQ68" s="20"/>
      <c r="BR68" s="20"/>
      <c r="BS68" s="20"/>
      <c r="BT68" s="20"/>
      <c r="BU68" s="20"/>
      <c r="BV68" s="20"/>
      <c r="BW68" s="20"/>
      <c r="BX68" s="20"/>
      <c r="BY68" s="20"/>
      <c r="BZ68" s="20"/>
      <c r="CA68" s="20"/>
      <c r="CB68" s="20"/>
      <c r="CC68" s="20"/>
      <c r="CD68" s="20"/>
      <c r="CE68" s="20"/>
      <c r="CF68" s="20"/>
      <c r="CG68" s="20"/>
      <c r="CH68" s="20"/>
      <c r="CI68" s="20"/>
      <c r="CJ68" s="20"/>
      <c r="CK68" s="20"/>
      <c r="CL68" s="20"/>
      <c r="CM68" s="20"/>
      <c r="CN68" s="20"/>
      <c r="CO68" s="20"/>
      <c r="CP68" s="20"/>
      <c r="CQ68" s="20"/>
      <c r="CR68" s="20"/>
      <c r="CS68" s="20"/>
      <c r="CT68" s="20"/>
      <c r="CU68" s="20"/>
      <c r="CV68" s="20"/>
      <c r="CW68" s="20"/>
      <c r="CX68" s="20"/>
      <c r="CY68" s="20"/>
      <c r="CZ68" s="20"/>
      <c r="DA68" s="20"/>
      <c r="DB68" s="20"/>
      <c r="DC68" s="20"/>
      <c r="DD68" s="20"/>
      <c r="DE68" s="20"/>
      <c r="DF68" s="20"/>
      <c r="DG68" s="20"/>
      <c r="DH68" s="20"/>
      <c r="DI68" s="20"/>
      <c r="DJ68" s="20"/>
      <c r="DK68" s="20"/>
      <c r="DL68" s="20"/>
      <c r="DM68" s="20"/>
      <c r="DN68" s="20"/>
      <c r="DO68" s="20"/>
      <c r="DP68" s="20"/>
      <c r="DQ68" s="20"/>
      <c r="DR68" s="20"/>
      <c r="DS68" s="20"/>
      <c r="DT68" s="20"/>
      <c r="DU68" s="20"/>
      <c r="DV68" s="20"/>
      <c r="DW68" s="20"/>
      <c r="DX68" s="20"/>
      <c r="DY68" s="20"/>
      <c r="DZ68" s="20"/>
      <c r="EA68" s="20"/>
      <c r="EB68" s="20"/>
      <c r="EC68" s="20"/>
      <c r="ED68" s="20"/>
      <c r="EE68" s="20"/>
      <c r="EF68" s="20"/>
      <c r="EG68" s="20"/>
      <c r="EH68" s="20"/>
      <c r="EI68" s="20"/>
      <c r="EJ68" s="20"/>
      <c r="EK68" s="20"/>
      <c r="EL68" s="20"/>
      <c r="EM68" s="20"/>
      <c r="EN68" s="20"/>
      <c r="EO68" s="20"/>
      <c r="EP68" s="20"/>
      <c r="EQ68" s="20"/>
      <c r="ER68" s="20"/>
      <c r="ES68" s="20"/>
      <c r="ET68" s="20"/>
      <c r="EU68" s="20"/>
      <c r="EV68" s="20"/>
      <c r="EW68" s="20"/>
      <c r="EX68" s="20"/>
      <c r="EY68" s="20"/>
      <c r="EZ68" s="20"/>
      <c r="FA68" s="20"/>
      <c r="FB68" s="20"/>
      <c r="FC68" s="20"/>
      <c r="FD68" s="20"/>
      <c r="FE68" s="20"/>
      <c r="FF68" s="20"/>
      <c r="FG68" s="20"/>
      <c r="FH68" s="20"/>
      <c r="FI68" s="20"/>
      <c r="FJ68" s="20"/>
      <c r="FK68" s="20"/>
      <c r="FL68" s="20"/>
      <c r="FM68" s="20"/>
      <c r="FN68" s="20"/>
      <c r="FO68" s="20"/>
      <c r="FP68" s="20"/>
      <c r="FQ68" s="20"/>
      <c r="FR68" s="20"/>
      <c r="FS68" s="20"/>
      <c r="FT68" s="20"/>
      <c r="FU68" s="20"/>
      <c r="FV68" s="20"/>
      <c r="FW68" s="20"/>
      <c r="FX68" s="20"/>
      <c r="FY68" s="20"/>
      <c r="FZ68" s="20"/>
      <c r="GA68" s="20"/>
      <c r="GB68" s="20"/>
      <c r="GC68" s="20"/>
      <c r="GD68" s="20"/>
      <c r="GE68" s="20"/>
      <c r="GF68" s="20"/>
      <c r="GG68" s="20"/>
      <c r="GH68" s="20"/>
      <c r="GI68" s="20"/>
      <c r="GJ68" s="20"/>
      <c r="GK68" s="20"/>
      <c r="GL68" s="20"/>
      <c r="GM68" s="20"/>
      <c r="GN68" s="20"/>
      <c r="GO68" s="20"/>
      <c r="GP68" s="20"/>
      <c r="GQ68" s="20"/>
      <c r="GR68" s="20"/>
      <c r="GS68" s="20"/>
      <c r="GT68" s="20"/>
      <c r="GU68" s="20"/>
      <c r="GV68" s="20"/>
      <c r="GW68" s="20"/>
      <c r="GX68" s="20"/>
      <c r="GY68" s="20"/>
      <c r="GZ68" s="20"/>
      <c r="HA68" s="20"/>
      <c r="HB68" s="20"/>
      <c r="HC68" s="20"/>
      <c r="HD68" s="20"/>
      <c r="HE68" s="20"/>
    </row>
    <row r="69" spans="1:213" s="26" customFormat="1" ht="20.100000000000001" customHeight="1" x14ac:dyDescent="0.2">
      <c r="A69" s="131" t="s">
        <v>382</v>
      </c>
      <c r="B69" s="131"/>
      <c r="C69" s="111"/>
      <c r="D69" s="119">
        <f>SUM(D71:D72)</f>
        <v>7</v>
      </c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  <c r="BF69" s="20"/>
      <c r="BG69" s="20"/>
      <c r="BH69" s="20"/>
      <c r="BI69" s="20"/>
      <c r="BJ69" s="20"/>
      <c r="BK69" s="20"/>
      <c r="BL69" s="20"/>
      <c r="BM69" s="20"/>
      <c r="BN69" s="20"/>
      <c r="BO69" s="20"/>
      <c r="BP69" s="20"/>
      <c r="BQ69" s="20"/>
      <c r="BR69" s="20"/>
      <c r="BS69" s="20"/>
      <c r="BT69" s="20"/>
      <c r="BU69" s="20"/>
      <c r="BV69" s="20"/>
      <c r="BW69" s="20"/>
      <c r="BX69" s="20"/>
      <c r="BY69" s="20"/>
      <c r="BZ69" s="20"/>
      <c r="CA69" s="20"/>
      <c r="CB69" s="20"/>
      <c r="CC69" s="20"/>
      <c r="CD69" s="20"/>
      <c r="CE69" s="20"/>
      <c r="CF69" s="20"/>
      <c r="CG69" s="20"/>
      <c r="CH69" s="20"/>
      <c r="CI69" s="20"/>
      <c r="CJ69" s="20"/>
      <c r="CK69" s="20"/>
      <c r="CL69" s="20"/>
      <c r="CM69" s="20"/>
      <c r="CN69" s="20"/>
      <c r="CO69" s="20"/>
      <c r="CP69" s="20"/>
      <c r="CQ69" s="20"/>
      <c r="CR69" s="20"/>
      <c r="CS69" s="20"/>
      <c r="CT69" s="20"/>
      <c r="CU69" s="20"/>
      <c r="CV69" s="20"/>
      <c r="CW69" s="20"/>
      <c r="CX69" s="20"/>
      <c r="CY69" s="20"/>
      <c r="CZ69" s="20"/>
      <c r="DA69" s="20"/>
      <c r="DB69" s="20"/>
      <c r="DC69" s="20"/>
      <c r="DD69" s="20"/>
      <c r="DE69" s="20"/>
      <c r="DF69" s="20"/>
      <c r="DG69" s="20"/>
      <c r="DH69" s="20"/>
      <c r="DI69" s="20"/>
      <c r="DJ69" s="20"/>
      <c r="DK69" s="20"/>
      <c r="DL69" s="20"/>
      <c r="DM69" s="20"/>
      <c r="DN69" s="20"/>
      <c r="DO69" s="20"/>
      <c r="DP69" s="20"/>
      <c r="DQ69" s="20"/>
      <c r="DR69" s="20"/>
      <c r="DS69" s="20"/>
      <c r="DT69" s="20"/>
      <c r="DU69" s="20"/>
      <c r="DV69" s="20"/>
      <c r="DW69" s="20"/>
      <c r="DX69" s="20"/>
      <c r="DY69" s="20"/>
      <c r="DZ69" s="20"/>
      <c r="EA69" s="20"/>
      <c r="EB69" s="20"/>
      <c r="EC69" s="20"/>
      <c r="ED69" s="20"/>
      <c r="EE69" s="20"/>
      <c r="EF69" s="20"/>
      <c r="EG69" s="20"/>
      <c r="EH69" s="20"/>
      <c r="EI69" s="20"/>
      <c r="EJ69" s="20"/>
      <c r="EK69" s="20"/>
      <c r="EL69" s="20"/>
      <c r="EM69" s="20"/>
      <c r="EN69" s="20"/>
      <c r="EO69" s="20"/>
      <c r="EP69" s="20"/>
      <c r="EQ69" s="20"/>
      <c r="ER69" s="20"/>
      <c r="ES69" s="20"/>
      <c r="ET69" s="20"/>
      <c r="EU69" s="20"/>
      <c r="EV69" s="20"/>
      <c r="EW69" s="20"/>
      <c r="EX69" s="20"/>
      <c r="EY69" s="20"/>
      <c r="EZ69" s="20"/>
      <c r="FA69" s="20"/>
      <c r="FB69" s="20"/>
      <c r="FC69" s="20"/>
      <c r="FD69" s="20"/>
      <c r="FE69" s="20"/>
      <c r="FF69" s="20"/>
      <c r="FG69" s="20"/>
      <c r="FH69" s="20"/>
      <c r="FI69" s="20"/>
      <c r="FJ69" s="20"/>
      <c r="FK69" s="20"/>
      <c r="FL69" s="20"/>
      <c r="FM69" s="20"/>
      <c r="FN69" s="20"/>
      <c r="FO69" s="20"/>
      <c r="FP69" s="20"/>
      <c r="FQ69" s="20"/>
      <c r="FR69" s="20"/>
      <c r="FS69" s="20"/>
      <c r="FT69" s="20"/>
      <c r="FU69" s="20"/>
      <c r="FV69" s="20"/>
      <c r="FW69" s="20"/>
      <c r="FX69" s="20"/>
      <c r="FY69" s="20"/>
      <c r="FZ69" s="20"/>
      <c r="GA69" s="20"/>
      <c r="GB69" s="20"/>
      <c r="GC69" s="20"/>
      <c r="GD69" s="20"/>
      <c r="GE69" s="20"/>
      <c r="GF69" s="20"/>
      <c r="GG69" s="20"/>
      <c r="GH69" s="20"/>
      <c r="GI69" s="20"/>
      <c r="GJ69" s="20"/>
      <c r="GK69" s="20"/>
      <c r="GL69" s="20"/>
      <c r="GM69" s="20"/>
      <c r="GN69" s="20"/>
      <c r="GO69" s="20"/>
      <c r="GP69" s="20"/>
      <c r="GQ69" s="20"/>
      <c r="GR69" s="20"/>
      <c r="GS69" s="20"/>
      <c r="GT69" s="20"/>
      <c r="GU69" s="20"/>
      <c r="GV69" s="20"/>
      <c r="GW69" s="20"/>
      <c r="GX69" s="20"/>
      <c r="GY69" s="20"/>
      <c r="GZ69" s="20"/>
      <c r="HA69" s="20"/>
      <c r="HB69" s="20"/>
      <c r="HC69" s="20"/>
      <c r="HD69" s="20"/>
      <c r="HE69" s="20"/>
    </row>
    <row r="70" spans="1:213" s="26" customFormat="1" ht="9" customHeight="1" x14ac:dyDescent="0.2">
      <c r="A70" s="106"/>
      <c r="B70" s="109"/>
      <c r="C70" s="108"/>
      <c r="D70" s="113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20"/>
      <c r="BI70" s="20"/>
      <c r="BJ70" s="20"/>
      <c r="BK70" s="20"/>
      <c r="BL70" s="20"/>
      <c r="BM70" s="20"/>
      <c r="BN70" s="20"/>
      <c r="BO70" s="20"/>
      <c r="BP70" s="20"/>
      <c r="BQ70" s="20"/>
      <c r="BR70" s="20"/>
      <c r="BS70" s="20"/>
      <c r="BT70" s="20"/>
      <c r="BU70" s="20"/>
      <c r="BV70" s="20"/>
      <c r="BW70" s="20"/>
      <c r="BX70" s="20"/>
      <c r="BY70" s="20"/>
      <c r="BZ70" s="20"/>
      <c r="CA70" s="20"/>
      <c r="CB70" s="20"/>
      <c r="CC70" s="20"/>
      <c r="CD70" s="20"/>
      <c r="CE70" s="20"/>
      <c r="CF70" s="20"/>
      <c r="CG70" s="20"/>
      <c r="CH70" s="20"/>
      <c r="CI70" s="20"/>
      <c r="CJ70" s="20"/>
      <c r="CK70" s="20"/>
      <c r="CL70" s="20"/>
      <c r="CM70" s="20"/>
      <c r="CN70" s="20"/>
      <c r="CO70" s="20"/>
      <c r="CP70" s="20"/>
      <c r="CQ70" s="20"/>
      <c r="CR70" s="20"/>
      <c r="CS70" s="20"/>
      <c r="CT70" s="20"/>
      <c r="CU70" s="20"/>
      <c r="CV70" s="20"/>
      <c r="CW70" s="20"/>
      <c r="CX70" s="20"/>
      <c r="CY70" s="20"/>
      <c r="CZ70" s="20"/>
      <c r="DA70" s="20"/>
      <c r="DB70" s="20"/>
      <c r="DC70" s="20"/>
      <c r="DD70" s="20"/>
      <c r="DE70" s="20"/>
      <c r="DF70" s="20"/>
      <c r="DG70" s="20"/>
      <c r="DH70" s="20"/>
      <c r="DI70" s="20"/>
      <c r="DJ70" s="20"/>
      <c r="DK70" s="20"/>
      <c r="DL70" s="20"/>
      <c r="DM70" s="20"/>
      <c r="DN70" s="20"/>
      <c r="DO70" s="20"/>
      <c r="DP70" s="20"/>
      <c r="DQ70" s="20"/>
      <c r="DR70" s="20"/>
      <c r="DS70" s="20"/>
      <c r="DT70" s="20"/>
      <c r="DU70" s="20"/>
      <c r="DV70" s="20"/>
      <c r="DW70" s="20"/>
      <c r="DX70" s="20"/>
      <c r="DY70" s="20"/>
      <c r="DZ70" s="20"/>
      <c r="EA70" s="20"/>
      <c r="EB70" s="20"/>
      <c r="EC70" s="20"/>
      <c r="ED70" s="20"/>
      <c r="EE70" s="20"/>
      <c r="EF70" s="20"/>
      <c r="EG70" s="20"/>
      <c r="EH70" s="20"/>
      <c r="EI70" s="20"/>
      <c r="EJ70" s="20"/>
      <c r="EK70" s="20"/>
      <c r="EL70" s="20"/>
      <c r="EM70" s="20"/>
      <c r="EN70" s="20"/>
      <c r="EO70" s="20"/>
      <c r="EP70" s="20"/>
      <c r="EQ70" s="20"/>
      <c r="ER70" s="20"/>
      <c r="ES70" s="20"/>
      <c r="ET70" s="20"/>
      <c r="EU70" s="20"/>
      <c r="EV70" s="20"/>
      <c r="EW70" s="20"/>
      <c r="EX70" s="20"/>
      <c r="EY70" s="20"/>
      <c r="EZ70" s="20"/>
      <c r="FA70" s="20"/>
      <c r="FB70" s="20"/>
      <c r="FC70" s="20"/>
      <c r="FD70" s="20"/>
      <c r="FE70" s="20"/>
      <c r="FF70" s="20"/>
      <c r="FG70" s="20"/>
      <c r="FH70" s="20"/>
      <c r="FI70" s="20"/>
      <c r="FJ70" s="20"/>
      <c r="FK70" s="20"/>
      <c r="FL70" s="20"/>
      <c r="FM70" s="20"/>
      <c r="FN70" s="20"/>
      <c r="FO70" s="20"/>
      <c r="FP70" s="20"/>
      <c r="FQ70" s="20"/>
      <c r="FR70" s="20"/>
      <c r="FS70" s="20"/>
      <c r="FT70" s="20"/>
      <c r="FU70" s="20"/>
      <c r="FV70" s="20"/>
      <c r="FW70" s="20"/>
      <c r="FX70" s="20"/>
      <c r="FY70" s="20"/>
      <c r="FZ70" s="20"/>
      <c r="GA70" s="20"/>
      <c r="GB70" s="20"/>
      <c r="GC70" s="20"/>
      <c r="GD70" s="20"/>
      <c r="GE70" s="20"/>
      <c r="GF70" s="20"/>
      <c r="GG70" s="20"/>
      <c r="GH70" s="20"/>
      <c r="GI70" s="20"/>
      <c r="GJ70" s="20"/>
      <c r="GK70" s="20"/>
      <c r="GL70" s="20"/>
      <c r="GM70" s="20"/>
      <c r="GN70" s="20"/>
      <c r="GO70" s="20"/>
      <c r="GP70" s="20"/>
      <c r="GQ70" s="20"/>
      <c r="GR70" s="20"/>
      <c r="GS70" s="20"/>
      <c r="GT70" s="20"/>
      <c r="GU70" s="20"/>
      <c r="GV70" s="20"/>
      <c r="GW70" s="20"/>
      <c r="GX70" s="20"/>
      <c r="GY70" s="20"/>
      <c r="GZ70" s="20"/>
      <c r="HA70" s="20"/>
      <c r="HB70" s="20"/>
      <c r="HC70" s="20"/>
      <c r="HD70" s="20"/>
      <c r="HE70" s="20"/>
    </row>
    <row r="71" spans="1:213" s="26" customFormat="1" ht="20.100000000000001" customHeight="1" x14ac:dyDescent="0.2">
      <c r="A71" s="106"/>
      <c r="B71" s="117" t="s">
        <v>383</v>
      </c>
      <c r="C71" s="108"/>
      <c r="D71" s="113">
        <v>5</v>
      </c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20"/>
      <c r="BD71" s="20"/>
      <c r="BE71" s="20"/>
      <c r="BF71" s="20"/>
      <c r="BG71" s="20"/>
      <c r="BH71" s="20"/>
      <c r="BI71" s="20"/>
      <c r="BJ71" s="20"/>
      <c r="BK71" s="20"/>
      <c r="BL71" s="20"/>
      <c r="BM71" s="20"/>
      <c r="BN71" s="20"/>
      <c r="BO71" s="20"/>
      <c r="BP71" s="20"/>
      <c r="BQ71" s="20"/>
      <c r="BR71" s="20"/>
      <c r="BS71" s="20"/>
      <c r="BT71" s="20"/>
      <c r="BU71" s="20"/>
      <c r="BV71" s="20"/>
      <c r="BW71" s="20"/>
      <c r="BX71" s="20"/>
      <c r="BY71" s="20"/>
      <c r="BZ71" s="20"/>
      <c r="CA71" s="20"/>
      <c r="CB71" s="20"/>
      <c r="CC71" s="20"/>
      <c r="CD71" s="20"/>
      <c r="CE71" s="20"/>
      <c r="CF71" s="20"/>
      <c r="CG71" s="20"/>
      <c r="CH71" s="20"/>
      <c r="CI71" s="20"/>
      <c r="CJ71" s="20"/>
      <c r="CK71" s="20"/>
      <c r="CL71" s="20"/>
      <c r="CM71" s="20"/>
      <c r="CN71" s="20"/>
      <c r="CO71" s="20"/>
      <c r="CP71" s="20"/>
      <c r="CQ71" s="20"/>
      <c r="CR71" s="20"/>
      <c r="CS71" s="20"/>
      <c r="CT71" s="20"/>
      <c r="CU71" s="20"/>
      <c r="CV71" s="20"/>
      <c r="CW71" s="20"/>
      <c r="CX71" s="20"/>
      <c r="CY71" s="20"/>
      <c r="CZ71" s="20"/>
      <c r="DA71" s="20"/>
      <c r="DB71" s="20"/>
      <c r="DC71" s="20"/>
      <c r="DD71" s="20"/>
      <c r="DE71" s="20"/>
      <c r="DF71" s="20"/>
      <c r="DG71" s="20"/>
      <c r="DH71" s="20"/>
      <c r="DI71" s="20"/>
      <c r="DJ71" s="20"/>
      <c r="DK71" s="20"/>
      <c r="DL71" s="20"/>
      <c r="DM71" s="20"/>
      <c r="DN71" s="20"/>
      <c r="DO71" s="20"/>
      <c r="DP71" s="20"/>
      <c r="DQ71" s="20"/>
      <c r="DR71" s="20"/>
      <c r="DS71" s="20"/>
      <c r="DT71" s="20"/>
      <c r="DU71" s="20"/>
      <c r="DV71" s="20"/>
      <c r="DW71" s="20"/>
      <c r="DX71" s="20"/>
      <c r="DY71" s="20"/>
      <c r="DZ71" s="20"/>
      <c r="EA71" s="20"/>
      <c r="EB71" s="20"/>
      <c r="EC71" s="20"/>
      <c r="ED71" s="20"/>
      <c r="EE71" s="20"/>
      <c r="EF71" s="20"/>
      <c r="EG71" s="20"/>
      <c r="EH71" s="20"/>
      <c r="EI71" s="20"/>
      <c r="EJ71" s="20"/>
      <c r="EK71" s="20"/>
      <c r="EL71" s="20"/>
      <c r="EM71" s="20"/>
      <c r="EN71" s="20"/>
      <c r="EO71" s="20"/>
      <c r="EP71" s="20"/>
      <c r="EQ71" s="20"/>
      <c r="ER71" s="20"/>
      <c r="ES71" s="20"/>
      <c r="ET71" s="20"/>
      <c r="EU71" s="20"/>
      <c r="EV71" s="20"/>
      <c r="EW71" s="20"/>
      <c r="EX71" s="20"/>
      <c r="EY71" s="20"/>
      <c r="EZ71" s="20"/>
      <c r="FA71" s="20"/>
      <c r="FB71" s="20"/>
      <c r="FC71" s="20"/>
      <c r="FD71" s="20"/>
      <c r="FE71" s="20"/>
      <c r="FF71" s="20"/>
      <c r="FG71" s="20"/>
      <c r="FH71" s="20"/>
      <c r="FI71" s="20"/>
      <c r="FJ71" s="20"/>
      <c r="FK71" s="20"/>
      <c r="FL71" s="20"/>
      <c r="FM71" s="20"/>
      <c r="FN71" s="20"/>
      <c r="FO71" s="20"/>
      <c r="FP71" s="20"/>
      <c r="FQ71" s="20"/>
      <c r="FR71" s="20"/>
      <c r="FS71" s="20"/>
      <c r="FT71" s="20"/>
      <c r="FU71" s="20"/>
      <c r="FV71" s="20"/>
      <c r="FW71" s="20"/>
      <c r="FX71" s="20"/>
      <c r="FY71" s="20"/>
      <c r="FZ71" s="20"/>
      <c r="GA71" s="20"/>
      <c r="GB71" s="20"/>
      <c r="GC71" s="20"/>
      <c r="GD71" s="20"/>
      <c r="GE71" s="20"/>
      <c r="GF71" s="20"/>
      <c r="GG71" s="20"/>
      <c r="GH71" s="20"/>
      <c r="GI71" s="20"/>
      <c r="GJ71" s="20"/>
      <c r="GK71" s="20"/>
      <c r="GL71" s="20"/>
      <c r="GM71" s="20"/>
      <c r="GN71" s="20"/>
      <c r="GO71" s="20"/>
      <c r="GP71" s="20"/>
      <c r="GQ71" s="20"/>
      <c r="GR71" s="20"/>
      <c r="GS71" s="20"/>
      <c r="GT71" s="20"/>
      <c r="GU71" s="20"/>
      <c r="GV71" s="20"/>
      <c r="GW71" s="20"/>
      <c r="GX71" s="20"/>
      <c r="GY71" s="20"/>
      <c r="GZ71" s="20"/>
      <c r="HA71" s="20"/>
      <c r="HB71" s="20"/>
      <c r="HC71" s="20"/>
      <c r="HD71" s="20"/>
      <c r="HE71" s="20"/>
    </row>
    <row r="72" spans="1:213" s="26" customFormat="1" ht="20.100000000000001" customHeight="1" x14ac:dyDescent="0.2">
      <c r="A72" s="106"/>
      <c r="B72" s="115" t="s">
        <v>40</v>
      </c>
      <c r="C72" s="108"/>
      <c r="D72" s="113">
        <v>2</v>
      </c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20"/>
      <c r="BD72" s="20"/>
      <c r="BE72" s="20"/>
      <c r="BF72" s="20"/>
      <c r="BG72" s="20"/>
      <c r="BH72" s="20"/>
      <c r="BI72" s="20"/>
      <c r="BJ72" s="20"/>
      <c r="BK72" s="20"/>
      <c r="BL72" s="20"/>
      <c r="BM72" s="20"/>
      <c r="BN72" s="20"/>
      <c r="BO72" s="20"/>
      <c r="BP72" s="20"/>
      <c r="BQ72" s="20"/>
      <c r="BR72" s="20"/>
      <c r="BS72" s="20"/>
      <c r="BT72" s="20"/>
      <c r="BU72" s="20"/>
      <c r="BV72" s="20"/>
      <c r="BW72" s="20"/>
      <c r="BX72" s="20"/>
      <c r="BY72" s="20"/>
      <c r="BZ72" s="20"/>
      <c r="CA72" s="20"/>
      <c r="CB72" s="20"/>
      <c r="CC72" s="20"/>
      <c r="CD72" s="20"/>
      <c r="CE72" s="20"/>
      <c r="CF72" s="20"/>
      <c r="CG72" s="20"/>
      <c r="CH72" s="20"/>
      <c r="CI72" s="20"/>
      <c r="CJ72" s="20"/>
      <c r="CK72" s="20"/>
      <c r="CL72" s="20"/>
      <c r="CM72" s="20"/>
      <c r="CN72" s="20"/>
      <c r="CO72" s="20"/>
      <c r="CP72" s="20"/>
      <c r="CQ72" s="20"/>
      <c r="CR72" s="20"/>
      <c r="CS72" s="20"/>
      <c r="CT72" s="20"/>
      <c r="CU72" s="20"/>
      <c r="CV72" s="20"/>
      <c r="CW72" s="20"/>
      <c r="CX72" s="20"/>
      <c r="CY72" s="20"/>
      <c r="CZ72" s="20"/>
      <c r="DA72" s="20"/>
      <c r="DB72" s="20"/>
      <c r="DC72" s="20"/>
      <c r="DD72" s="20"/>
      <c r="DE72" s="20"/>
      <c r="DF72" s="20"/>
      <c r="DG72" s="20"/>
      <c r="DH72" s="20"/>
      <c r="DI72" s="20"/>
      <c r="DJ72" s="20"/>
      <c r="DK72" s="20"/>
      <c r="DL72" s="20"/>
      <c r="DM72" s="20"/>
      <c r="DN72" s="20"/>
      <c r="DO72" s="20"/>
      <c r="DP72" s="20"/>
      <c r="DQ72" s="20"/>
      <c r="DR72" s="20"/>
      <c r="DS72" s="20"/>
      <c r="DT72" s="20"/>
      <c r="DU72" s="20"/>
      <c r="DV72" s="20"/>
      <c r="DW72" s="20"/>
      <c r="DX72" s="20"/>
      <c r="DY72" s="20"/>
      <c r="DZ72" s="20"/>
      <c r="EA72" s="20"/>
      <c r="EB72" s="20"/>
      <c r="EC72" s="20"/>
      <c r="ED72" s="20"/>
      <c r="EE72" s="20"/>
      <c r="EF72" s="20"/>
      <c r="EG72" s="20"/>
      <c r="EH72" s="20"/>
      <c r="EI72" s="20"/>
      <c r="EJ72" s="20"/>
      <c r="EK72" s="20"/>
      <c r="EL72" s="20"/>
      <c r="EM72" s="20"/>
      <c r="EN72" s="20"/>
      <c r="EO72" s="20"/>
      <c r="EP72" s="20"/>
      <c r="EQ72" s="20"/>
      <c r="ER72" s="20"/>
      <c r="ES72" s="20"/>
      <c r="ET72" s="20"/>
      <c r="EU72" s="20"/>
      <c r="EV72" s="20"/>
      <c r="EW72" s="20"/>
      <c r="EX72" s="20"/>
      <c r="EY72" s="20"/>
      <c r="EZ72" s="20"/>
      <c r="FA72" s="20"/>
      <c r="FB72" s="20"/>
      <c r="FC72" s="20"/>
      <c r="FD72" s="20"/>
      <c r="FE72" s="20"/>
      <c r="FF72" s="20"/>
      <c r="FG72" s="20"/>
      <c r="FH72" s="20"/>
      <c r="FI72" s="20"/>
      <c r="FJ72" s="20"/>
      <c r="FK72" s="20"/>
      <c r="FL72" s="20"/>
      <c r="FM72" s="20"/>
      <c r="FN72" s="20"/>
      <c r="FO72" s="20"/>
      <c r="FP72" s="20"/>
      <c r="FQ72" s="20"/>
      <c r="FR72" s="20"/>
      <c r="FS72" s="20"/>
      <c r="FT72" s="20"/>
      <c r="FU72" s="20"/>
      <c r="FV72" s="20"/>
      <c r="FW72" s="20"/>
      <c r="FX72" s="20"/>
      <c r="FY72" s="20"/>
      <c r="FZ72" s="20"/>
      <c r="GA72" s="20"/>
      <c r="GB72" s="20"/>
      <c r="GC72" s="20"/>
      <c r="GD72" s="20"/>
      <c r="GE72" s="20"/>
      <c r="GF72" s="20"/>
      <c r="GG72" s="20"/>
      <c r="GH72" s="20"/>
      <c r="GI72" s="20"/>
      <c r="GJ72" s="20"/>
      <c r="GK72" s="20"/>
      <c r="GL72" s="20"/>
      <c r="GM72" s="20"/>
      <c r="GN72" s="20"/>
      <c r="GO72" s="20"/>
      <c r="GP72" s="20"/>
      <c r="GQ72" s="20"/>
      <c r="GR72" s="20"/>
      <c r="GS72" s="20"/>
      <c r="GT72" s="20"/>
      <c r="GU72" s="20"/>
      <c r="GV72" s="20"/>
      <c r="GW72" s="20"/>
      <c r="GX72" s="20"/>
      <c r="GY72" s="20"/>
      <c r="GZ72" s="20"/>
      <c r="HA72" s="20"/>
      <c r="HB72" s="20"/>
      <c r="HC72" s="20"/>
      <c r="HD72" s="20"/>
      <c r="HE72" s="20"/>
    </row>
    <row r="73" spans="1:213" s="26" customFormat="1" ht="20.100000000000001" customHeight="1" x14ac:dyDescent="0.2">
      <c r="A73" s="106"/>
      <c r="B73" s="109"/>
      <c r="C73" s="108"/>
      <c r="D73" s="113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G73" s="20"/>
      <c r="BH73" s="20"/>
      <c r="BI73" s="20"/>
      <c r="BJ73" s="20"/>
      <c r="BK73" s="20"/>
      <c r="BL73" s="20"/>
      <c r="BM73" s="20"/>
      <c r="BN73" s="20"/>
      <c r="BO73" s="20"/>
      <c r="BP73" s="20"/>
      <c r="BQ73" s="20"/>
      <c r="BR73" s="20"/>
      <c r="BS73" s="20"/>
      <c r="BT73" s="20"/>
      <c r="BU73" s="20"/>
      <c r="BV73" s="20"/>
      <c r="BW73" s="20"/>
      <c r="BX73" s="20"/>
      <c r="BY73" s="20"/>
      <c r="BZ73" s="20"/>
      <c r="CA73" s="20"/>
      <c r="CB73" s="20"/>
      <c r="CC73" s="20"/>
      <c r="CD73" s="20"/>
      <c r="CE73" s="20"/>
      <c r="CF73" s="20"/>
      <c r="CG73" s="20"/>
      <c r="CH73" s="20"/>
      <c r="CI73" s="20"/>
      <c r="CJ73" s="20"/>
      <c r="CK73" s="20"/>
      <c r="CL73" s="20"/>
      <c r="CM73" s="20"/>
      <c r="CN73" s="20"/>
      <c r="CO73" s="20"/>
      <c r="CP73" s="20"/>
      <c r="CQ73" s="20"/>
      <c r="CR73" s="20"/>
      <c r="CS73" s="20"/>
      <c r="CT73" s="20"/>
      <c r="CU73" s="20"/>
      <c r="CV73" s="20"/>
      <c r="CW73" s="20"/>
      <c r="CX73" s="20"/>
      <c r="CY73" s="20"/>
      <c r="CZ73" s="20"/>
      <c r="DA73" s="20"/>
      <c r="DB73" s="20"/>
      <c r="DC73" s="20"/>
      <c r="DD73" s="20"/>
      <c r="DE73" s="20"/>
      <c r="DF73" s="20"/>
      <c r="DG73" s="20"/>
      <c r="DH73" s="20"/>
      <c r="DI73" s="20"/>
      <c r="DJ73" s="20"/>
      <c r="DK73" s="20"/>
      <c r="DL73" s="20"/>
      <c r="DM73" s="20"/>
      <c r="DN73" s="20"/>
      <c r="DO73" s="20"/>
      <c r="DP73" s="20"/>
      <c r="DQ73" s="20"/>
      <c r="DR73" s="20"/>
      <c r="DS73" s="20"/>
      <c r="DT73" s="20"/>
      <c r="DU73" s="20"/>
      <c r="DV73" s="20"/>
      <c r="DW73" s="20"/>
      <c r="DX73" s="20"/>
      <c r="DY73" s="20"/>
      <c r="DZ73" s="20"/>
      <c r="EA73" s="20"/>
      <c r="EB73" s="20"/>
      <c r="EC73" s="20"/>
      <c r="ED73" s="20"/>
      <c r="EE73" s="20"/>
      <c r="EF73" s="20"/>
      <c r="EG73" s="20"/>
      <c r="EH73" s="20"/>
      <c r="EI73" s="20"/>
      <c r="EJ73" s="20"/>
      <c r="EK73" s="20"/>
      <c r="EL73" s="20"/>
      <c r="EM73" s="20"/>
      <c r="EN73" s="20"/>
      <c r="EO73" s="20"/>
      <c r="EP73" s="20"/>
      <c r="EQ73" s="20"/>
      <c r="ER73" s="20"/>
      <c r="ES73" s="20"/>
      <c r="ET73" s="20"/>
      <c r="EU73" s="20"/>
      <c r="EV73" s="20"/>
      <c r="EW73" s="20"/>
      <c r="EX73" s="20"/>
      <c r="EY73" s="20"/>
      <c r="EZ73" s="20"/>
      <c r="FA73" s="20"/>
      <c r="FB73" s="20"/>
      <c r="FC73" s="20"/>
      <c r="FD73" s="20"/>
      <c r="FE73" s="20"/>
      <c r="FF73" s="20"/>
      <c r="FG73" s="20"/>
      <c r="FH73" s="20"/>
      <c r="FI73" s="20"/>
      <c r="FJ73" s="20"/>
      <c r="FK73" s="20"/>
      <c r="FL73" s="20"/>
      <c r="FM73" s="20"/>
      <c r="FN73" s="20"/>
      <c r="FO73" s="20"/>
      <c r="FP73" s="20"/>
      <c r="FQ73" s="20"/>
      <c r="FR73" s="20"/>
      <c r="FS73" s="20"/>
      <c r="FT73" s="20"/>
      <c r="FU73" s="20"/>
      <c r="FV73" s="20"/>
      <c r="FW73" s="20"/>
      <c r="FX73" s="20"/>
      <c r="FY73" s="20"/>
      <c r="FZ73" s="20"/>
      <c r="GA73" s="20"/>
      <c r="GB73" s="20"/>
      <c r="GC73" s="20"/>
      <c r="GD73" s="20"/>
      <c r="GE73" s="20"/>
      <c r="GF73" s="20"/>
      <c r="GG73" s="20"/>
      <c r="GH73" s="20"/>
      <c r="GI73" s="20"/>
      <c r="GJ73" s="20"/>
      <c r="GK73" s="20"/>
      <c r="GL73" s="20"/>
      <c r="GM73" s="20"/>
      <c r="GN73" s="20"/>
      <c r="GO73" s="20"/>
      <c r="GP73" s="20"/>
      <c r="GQ73" s="20"/>
      <c r="GR73" s="20"/>
      <c r="GS73" s="20"/>
      <c r="GT73" s="20"/>
      <c r="GU73" s="20"/>
      <c r="GV73" s="20"/>
      <c r="GW73" s="20"/>
      <c r="GX73" s="20"/>
      <c r="GY73" s="20"/>
      <c r="GZ73" s="20"/>
      <c r="HA73" s="20"/>
      <c r="HB73" s="20"/>
      <c r="HC73" s="20"/>
      <c r="HD73" s="20"/>
      <c r="HE73" s="20"/>
    </row>
    <row r="74" spans="1:213" s="27" customFormat="1" ht="22.35" customHeight="1" x14ac:dyDescent="0.2">
      <c r="A74" s="135" t="s">
        <v>29</v>
      </c>
      <c r="B74" s="131"/>
      <c r="C74" s="111"/>
      <c r="D74" s="119">
        <f>SUM(D76)</f>
        <v>1</v>
      </c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/>
      <c r="BF74" s="20"/>
      <c r="BG74" s="20"/>
      <c r="BH74" s="20"/>
      <c r="BI74" s="20"/>
      <c r="BJ74" s="20"/>
      <c r="BK74" s="20"/>
      <c r="BL74" s="20"/>
      <c r="BM74" s="20"/>
      <c r="BN74" s="20"/>
      <c r="BO74" s="20"/>
      <c r="BP74" s="20"/>
      <c r="BQ74" s="20"/>
      <c r="BR74" s="20"/>
      <c r="BS74" s="20"/>
      <c r="BT74" s="20"/>
      <c r="BU74" s="20"/>
      <c r="BV74" s="20"/>
      <c r="BW74" s="20"/>
      <c r="BX74" s="20"/>
      <c r="BY74" s="20"/>
      <c r="BZ74" s="20"/>
      <c r="CA74" s="20"/>
      <c r="CB74" s="20"/>
      <c r="CC74" s="20"/>
      <c r="CD74" s="20"/>
      <c r="CE74" s="20"/>
      <c r="CF74" s="20"/>
      <c r="CG74" s="20"/>
      <c r="CH74" s="20"/>
      <c r="CI74" s="20"/>
      <c r="CJ74" s="20"/>
      <c r="CK74" s="20"/>
      <c r="CL74" s="20"/>
      <c r="CM74" s="20"/>
      <c r="CN74" s="20"/>
      <c r="CO74" s="20"/>
      <c r="CP74" s="20"/>
      <c r="CQ74" s="20"/>
      <c r="CR74" s="20"/>
      <c r="CS74" s="20"/>
      <c r="CT74" s="20"/>
      <c r="CU74" s="20"/>
      <c r="CV74" s="20"/>
      <c r="CW74" s="20"/>
      <c r="CX74" s="20"/>
      <c r="CY74" s="20"/>
      <c r="CZ74" s="20"/>
      <c r="DA74" s="20"/>
      <c r="DB74" s="20"/>
      <c r="DC74" s="20"/>
      <c r="DD74" s="20"/>
      <c r="DE74" s="20"/>
      <c r="DF74" s="20"/>
      <c r="DG74" s="20"/>
      <c r="DH74" s="20"/>
      <c r="DI74" s="20"/>
      <c r="DJ74" s="20"/>
      <c r="DK74" s="20"/>
      <c r="DL74" s="20"/>
      <c r="DM74" s="20"/>
      <c r="DN74" s="20"/>
      <c r="DO74" s="20"/>
      <c r="DP74" s="20"/>
      <c r="DQ74" s="20"/>
      <c r="DR74" s="20"/>
      <c r="DS74" s="20"/>
      <c r="DT74" s="20"/>
      <c r="DU74" s="20"/>
      <c r="DV74" s="20"/>
      <c r="DW74" s="20"/>
      <c r="DX74" s="20"/>
      <c r="DY74" s="20"/>
      <c r="DZ74" s="20"/>
      <c r="EA74" s="20"/>
      <c r="EB74" s="20"/>
      <c r="EC74" s="20"/>
      <c r="ED74" s="20"/>
      <c r="EE74" s="20"/>
      <c r="EF74" s="20"/>
      <c r="EG74" s="20"/>
      <c r="EH74" s="20"/>
      <c r="EI74" s="20"/>
      <c r="EJ74" s="20"/>
      <c r="EK74" s="20"/>
      <c r="EL74" s="20"/>
      <c r="EM74" s="20"/>
      <c r="EN74" s="20"/>
      <c r="EO74" s="20"/>
      <c r="EP74" s="20"/>
      <c r="EQ74" s="20"/>
      <c r="ER74" s="20"/>
      <c r="ES74" s="20"/>
      <c r="ET74" s="20"/>
      <c r="EU74" s="20"/>
      <c r="EV74" s="20"/>
      <c r="EW74" s="20"/>
      <c r="EX74" s="20"/>
      <c r="EY74" s="20"/>
      <c r="EZ74" s="20"/>
      <c r="FA74" s="20"/>
      <c r="FB74" s="20"/>
      <c r="FC74" s="20"/>
      <c r="FD74" s="20"/>
      <c r="FE74" s="20"/>
      <c r="FF74" s="20"/>
      <c r="FG74" s="20"/>
      <c r="FH74" s="20"/>
      <c r="FI74" s="20"/>
      <c r="FJ74" s="20"/>
      <c r="FK74" s="20"/>
      <c r="FL74" s="20"/>
      <c r="FM74" s="20"/>
      <c r="FN74" s="20"/>
      <c r="FO74" s="20"/>
      <c r="FP74" s="20"/>
      <c r="FQ74" s="20"/>
      <c r="FR74" s="20"/>
      <c r="FS74" s="20"/>
      <c r="FT74" s="20"/>
      <c r="FU74" s="20"/>
      <c r="FV74" s="20"/>
      <c r="FW74" s="20"/>
      <c r="FX74" s="20"/>
      <c r="FY74" s="20"/>
      <c r="FZ74" s="20"/>
      <c r="GA74" s="20"/>
      <c r="GB74" s="20"/>
      <c r="GC74" s="20"/>
      <c r="GD74" s="20"/>
      <c r="GE74" s="20"/>
      <c r="GF74" s="20"/>
      <c r="GG74" s="20"/>
      <c r="GH74" s="20"/>
      <c r="GI74" s="20"/>
      <c r="GJ74" s="20"/>
      <c r="GK74" s="20"/>
      <c r="GL74" s="20"/>
      <c r="GM74" s="20"/>
      <c r="GN74" s="20"/>
      <c r="GO74" s="20"/>
      <c r="GP74" s="20"/>
      <c r="GQ74" s="20"/>
      <c r="GR74" s="20"/>
      <c r="GS74" s="20"/>
      <c r="GT74" s="20"/>
      <c r="GU74" s="20"/>
      <c r="GV74" s="20"/>
      <c r="GW74" s="20"/>
      <c r="GX74" s="20"/>
      <c r="GY74" s="20"/>
      <c r="GZ74" s="20"/>
      <c r="HA74" s="20"/>
      <c r="HB74" s="20"/>
      <c r="HC74" s="20"/>
      <c r="HD74" s="20"/>
      <c r="HE74" s="20"/>
    </row>
    <row r="75" spans="1:213" s="27" customFormat="1" ht="12.75" customHeight="1" x14ac:dyDescent="0.2">
      <c r="A75" s="106"/>
      <c r="B75" s="109"/>
      <c r="C75" s="108"/>
      <c r="D75" s="113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0"/>
      <c r="BD75" s="20"/>
      <c r="BE75" s="20"/>
      <c r="BF75" s="20"/>
      <c r="BG75" s="20"/>
      <c r="BH75" s="20"/>
      <c r="BI75" s="20"/>
      <c r="BJ75" s="20"/>
      <c r="BK75" s="20"/>
      <c r="BL75" s="20"/>
      <c r="BM75" s="20"/>
      <c r="BN75" s="20"/>
      <c r="BO75" s="20"/>
      <c r="BP75" s="20"/>
      <c r="BQ75" s="20"/>
      <c r="BR75" s="20"/>
      <c r="BS75" s="20"/>
      <c r="BT75" s="20"/>
      <c r="BU75" s="20"/>
      <c r="BV75" s="20"/>
      <c r="BW75" s="20"/>
      <c r="BX75" s="20"/>
      <c r="BY75" s="20"/>
      <c r="BZ75" s="20"/>
      <c r="CA75" s="20"/>
      <c r="CB75" s="20"/>
      <c r="CC75" s="20"/>
      <c r="CD75" s="20"/>
      <c r="CE75" s="20"/>
      <c r="CF75" s="20"/>
      <c r="CG75" s="20"/>
      <c r="CH75" s="20"/>
      <c r="CI75" s="20"/>
      <c r="CJ75" s="20"/>
      <c r="CK75" s="20"/>
      <c r="CL75" s="20"/>
      <c r="CM75" s="20"/>
      <c r="CN75" s="20"/>
      <c r="CO75" s="20"/>
      <c r="CP75" s="20"/>
      <c r="CQ75" s="20"/>
      <c r="CR75" s="20"/>
      <c r="CS75" s="20"/>
      <c r="CT75" s="20"/>
      <c r="CU75" s="20"/>
      <c r="CV75" s="20"/>
      <c r="CW75" s="20"/>
      <c r="CX75" s="20"/>
      <c r="CY75" s="20"/>
      <c r="CZ75" s="20"/>
      <c r="DA75" s="20"/>
      <c r="DB75" s="20"/>
      <c r="DC75" s="20"/>
      <c r="DD75" s="20"/>
      <c r="DE75" s="20"/>
      <c r="DF75" s="20"/>
      <c r="DG75" s="20"/>
      <c r="DH75" s="20"/>
      <c r="DI75" s="20"/>
      <c r="DJ75" s="20"/>
      <c r="DK75" s="20"/>
      <c r="DL75" s="20"/>
      <c r="DM75" s="20"/>
      <c r="DN75" s="20"/>
      <c r="DO75" s="20"/>
      <c r="DP75" s="20"/>
      <c r="DQ75" s="20"/>
      <c r="DR75" s="20"/>
      <c r="DS75" s="20"/>
      <c r="DT75" s="20"/>
      <c r="DU75" s="20"/>
      <c r="DV75" s="20"/>
      <c r="DW75" s="20"/>
      <c r="DX75" s="20"/>
      <c r="DY75" s="20"/>
      <c r="DZ75" s="20"/>
      <c r="EA75" s="20"/>
      <c r="EB75" s="20"/>
      <c r="EC75" s="20"/>
      <c r="ED75" s="20"/>
      <c r="EE75" s="20"/>
      <c r="EF75" s="20"/>
      <c r="EG75" s="20"/>
      <c r="EH75" s="20"/>
      <c r="EI75" s="20"/>
      <c r="EJ75" s="20"/>
      <c r="EK75" s="20"/>
      <c r="EL75" s="20"/>
      <c r="EM75" s="20"/>
      <c r="EN75" s="20"/>
      <c r="EO75" s="20"/>
      <c r="EP75" s="20"/>
      <c r="EQ75" s="20"/>
      <c r="ER75" s="20"/>
      <c r="ES75" s="20"/>
      <c r="ET75" s="20"/>
      <c r="EU75" s="20"/>
      <c r="EV75" s="20"/>
      <c r="EW75" s="20"/>
      <c r="EX75" s="20"/>
      <c r="EY75" s="20"/>
      <c r="EZ75" s="20"/>
      <c r="FA75" s="20"/>
      <c r="FB75" s="20"/>
      <c r="FC75" s="20"/>
      <c r="FD75" s="20"/>
      <c r="FE75" s="20"/>
      <c r="FF75" s="20"/>
      <c r="FG75" s="20"/>
      <c r="FH75" s="20"/>
      <c r="FI75" s="20"/>
      <c r="FJ75" s="20"/>
      <c r="FK75" s="20"/>
      <c r="FL75" s="20"/>
      <c r="FM75" s="20"/>
      <c r="FN75" s="20"/>
      <c r="FO75" s="20"/>
      <c r="FP75" s="20"/>
      <c r="FQ75" s="20"/>
      <c r="FR75" s="20"/>
      <c r="FS75" s="20"/>
      <c r="FT75" s="20"/>
      <c r="FU75" s="20"/>
      <c r="FV75" s="20"/>
      <c r="FW75" s="20"/>
      <c r="FX75" s="20"/>
      <c r="FY75" s="20"/>
      <c r="FZ75" s="20"/>
      <c r="GA75" s="20"/>
      <c r="GB75" s="20"/>
      <c r="GC75" s="20"/>
      <c r="GD75" s="20"/>
      <c r="GE75" s="20"/>
      <c r="GF75" s="20"/>
      <c r="GG75" s="20"/>
      <c r="GH75" s="20"/>
      <c r="GI75" s="20"/>
      <c r="GJ75" s="20"/>
      <c r="GK75" s="20"/>
      <c r="GL75" s="20"/>
      <c r="GM75" s="20"/>
      <c r="GN75" s="20"/>
      <c r="GO75" s="20"/>
      <c r="GP75" s="20"/>
      <c r="GQ75" s="20"/>
      <c r="GR75" s="20"/>
      <c r="GS75" s="20"/>
      <c r="GT75" s="20"/>
      <c r="GU75" s="20"/>
      <c r="GV75" s="20"/>
      <c r="GW75" s="20"/>
      <c r="GX75" s="20"/>
      <c r="GY75" s="20"/>
      <c r="GZ75" s="20"/>
      <c r="HA75" s="20"/>
      <c r="HB75" s="20"/>
      <c r="HC75" s="20"/>
      <c r="HD75" s="20"/>
      <c r="HE75" s="20"/>
    </row>
    <row r="76" spans="1:213" s="27" customFormat="1" ht="22.35" customHeight="1" x14ac:dyDescent="0.2">
      <c r="A76" s="106"/>
      <c r="B76" s="117" t="s">
        <v>383</v>
      </c>
      <c r="C76" s="108"/>
      <c r="D76" s="113">
        <v>1</v>
      </c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  <c r="BI76" s="20"/>
      <c r="BJ76" s="20"/>
      <c r="BK76" s="20"/>
      <c r="BL76" s="20"/>
      <c r="BM76" s="20"/>
      <c r="BN76" s="20"/>
      <c r="BO76" s="20"/>
      <c r="BP76" s="20"/>
      <c r="BQ76" s="20"/>
      <c r="BR76" s="20"/>
      <c r="BS76" s="20"/>
      <c r="BT76" s="20"/>
      <c r="BU76" s="20"/>
      <c r="BV76" s="20"/>
      <c r="BW76" s="20"/>
      <c r="BX76" s="20"/>
      <c r="BY76" s="20"/>
      <c r="BZ76" s="20"/>
      <c r="CA76" s="20"/>
      <c r="CB76" s="20"/>
      <c r="CC76" s="20"/>
      <c r="CD76" s="20"/>
      <c r="CE76" s="20"/>
      <c r="CF76" s="20"/>
      <c r="CG76" s="20"/>
      <c r="CH76" s="20"/>
      <c r="CI76" s="20"/>
      <c r="CJ76" s="20"/>
      <c r="CK76" s="20"/>
      <c r="CL76" s="20"/>
      <c r="CM76" s="20"/>
      <c r="CN76" s="20"/>
      <c r="CO76" s="20"/>
      <c r="CP76" s="20"/>
      <c r="CQ76" s="20"/>
      <c r="CR76" s="20"/>
      <c r="CS76" s="20"/>
      <c r="CT76" s="20"/>
      <c r="CU76" s="20"/>
      <c r="CV76" s="20"/>
      <c r="CW76" s="20"/>
      <c r="CX76" s="20"/>
      <c r="CY76" s="20"/>
      <c r="CZ76" s="20"/>
      <c r="DA76" s="20"/>
      <c r="DB76" s="20"/>
      <c r="DC76" s="20"/>
      <c r="DD76" s="20"/>
      <c r="DE76" s="20"/>
      <c r="DF76" s="20"/>
      <c r="DG76" s="20"/>
      <c r="DH76" s="20"/>
      <c r="DI76" s="20"/>
      <c r="DJ76" s="20"/>
      <c r="DK76" s="20"/>
      <c r="DL76" s="20"/>
      <c r="DM76" s="20"/>
      <c r="DN76" s="20"/>
      <c r="DO76" s="20"/>
      <c r="DP76" s="20"/>
      <c r="DQ76" s="20"/>
      <c r="DR76" s="20"/>
      <c r="DS76" s="20"/>
      <c r="DT76" s="20"/>
      <c r="DU76" s="20"/>
      <c r="DV76" s="20"/>
      <c r="DW76" s="20"/>
      <c r="DX76" s="20"/>
      <c r="DY76" s="20"/>
      <c r="DZ76" s="20"/>
      <c r="EA76" s="20"/>
      <c r="EB76" s="20"/>
      <c r="EC76" s="20"/>
      <c r="ED76" s="20"/>
      <c r="EE76" s="20"/>
      <c r="EF76" s="20"/>
      <c r="EG76" s="20"/>
      <c r="EH76" s="20"/>
      <c r="EI76" s="20"/>
      <c r="EJ76" s="20"/>
      <c r="EK76" s="20"/>
      <c r="EL76" s="20"/>
      <c r="EM76" s="20"/>
      <c r="EN76" s="20"/>
      <c r="EO76" s="20"/>
      <c r="EP76" s="20"/>
      <c r="EQ76" s="20"/>
      <c r="ER76" s="20"/>
      <c r="ES76" s="20"/>
      <c r="ET76" s="20"/>
      <c r="EU76" s="20"/>
      <c r="EV76" s="20"/>
      <c r="EW76" s="20"/>
      <c r="EX76" s="20"/>
      <c r="EY76" s="20"/>
      <c r="EZ76" s="20"/>
      <c r="FA76" s="20"/>
      <c r="FB76" s="20"/>
      <c r="FC76" s="20"/>
      <c r="FD76" s="20"/>
      <c r="FE76" s="20"/>
      <c r="FF76" s="20"/>
      <c r="FG76" s="20"/>
      <c r="FH76" s="20"/>
      <c r="FI76" s="20"/>
      <c r="FJ76" s="20"/>
      <c r="FK76" s="20"/>
      <c r="FL76" s="20"/>
      <c r="FM76" s="20"/>
      <c r="FN76" s="20"/>
      <c r="FO76" s="20"/>
      <c r="FP76" s="20"/>
      <c r="FQ76" s="20"/>
      <c r="FR76" s="20"/>
      <c r="FS76" s="20"/>
      <c r="FT76" s="20"/>
      <c r="FU76" s="20"/>
      <c r="FV76" s="20"/>
      <c r="FW76" s="20"/>
      <c r="FX76" s="20"/>
      <c r="FY76" s="20"/>
      <c r="FZ76" s="20"/>
      <c r="GA76" s="20"/>
      <c r="GB76" s="20"/>
      <c r="GC76" s="20"/>
      <c r="GD76" s="20"/>
      <c r="GE76" s="20"/>
      <c r="GF76" s="20"/>
      <c r="GG76" s="20"/>
      <c r="GH76" s="20"/>
      <c r="GI76" s="20"/>
      <c r="GJ76" s="20"/>
      <c r="GK76" s="20"/>
      <c r="GL76" s="20"/>
      <c r="GM76" s="20"/>
      <c r="GN76" s="20"/>
      <c r="GO76" s="20"/>
      <c r="GP76" s="20"/>
      <c r="GQ76" s="20"/>
      <c r="GR76" s="20"/>
      <c r="GS76" s="20"/>
      <c r="GT76" s="20"/>
      <c r="GU76" s="20"/>
      <c r="GV76" s="20"/>
      <c r="GW76" s="20"/>
      <c r="GX76" s="20"/>
      <c r="GY76" s="20"/>
      <c r="GZ76" s="20"/>
      <c r="HA76" s="20"/>
      <c r="HB76" s="20"/>
      <c r="HC76" s="20"/>
      <c r="HD76" s="20"/>
      <c r="HE76" s="20"/>
    </row>
    <row r="77" spans="1:213" s="27" customFormat="1" ht="15" customHeight="1" x14ac:dyDescent="0.2">
      <c r="A77" s="106"/>
      <c r="B77" s="109"/>
      <c r="C77" s="108"/>
      <c r="D77" s="113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20"/>
      <c r="BJ77" s="20"/>
      <c r="BK77" s="20"/>
      <c r="BL77" s="20"/>
      <c r="BM77" s="20"/>
      <c r="BN77" s="20"/>
      <c r="BO77" s="20"/>
      <c r="BP77" s="20"/>
      <c r="BQ77" s="20"/>
      <c r="BR77" s="20"/>
      <c r="BS77" s="20"/>
      <c r="BT77" s="20"/>
      <c r="BU77" s="20"/>
      <c r="BV77" s="20"/>
      <c r="BW77" s="20"/>
      <c r="BX77" s="20"/>
      <c r="BY77" s="20"/>
      <c r="BZ77" s="20"/>
      <c r="CA77" s="20"/>
      <c r="CB77" s="20"/>
      <c r="CC77" s="20"/>
      <c r="CD77" s="20"/>
      <c r="CE77" s="20"/>
      <c r="CF77" s="20"/>
      <c r="CG77" s="20"/>
      <c r="CH77" s="20"/>
      <c r="CI77" s="20"/>
      <c r="CJ77" s="20"/>
      <c r="CK77" s="20"/>
      <c r="CL77" s="20"/>
      <c r="CM77" s="20"/>
      <c r="CN77" s="20"/>
      <c r="CO77" s="20"/>
      <c r="CP77" s="20"/>
      <c r="CQ77" s="20"/>
      <c r="CR77" s="20"/>
      <c r="CS77" s="20"/>
      <c r="CT77" s="20"/>
      <c r="CU77" s="20"/>
      <c r="CV77" s="20"/>
      <c r="CW77" s="20"/>
      <c r="CX77" s="20"/>
      <c r="CY77" s="20"/>
      <c r="CZ77" s="20"/>
      <c r="DA77" s="20"/>
      <c r="DB77" s="20"/>
      <c r="DC77" s="20"/>
      <c r="DD77" s="20"/>
      <c r="DE77" s="20"/>
      <c r="DF77" s="20"/>
      <c r="DG77" s="20"/>
      <c r="DH77" s="20"/>
      <c r="DI77" s="20"/>
      <c r="DJ77" s="20"/>
      <c r="DK77" s="20"/>
      <c r="DL77" s="20"/>
      <c r="DM77" s="20"/>
      <c r="DN77" s="20"/>
      <c r="DO77" s="20"/>
      <c r="DP77" s="20"/>
      <c r="DQ77" s="20"/>
      <c r="DR77" s="20"/>
      <c r="DS77" s="20"/>
      <c r="DT77" s="20"/>
      <c r="DU77" s="20"/>
      <c r="DV77" s="20"/>
      <c r="DW77" s="20"/>
      <c r="DX77" s="20"/>
      <c r="DY77" s="20"/>
      <c r="DZ77" s="20"/>
      <c r="EA77" s="20"/>
      <c r="EB77" s="20"/>
      <c r="EC77" s="20"/>
      <c r="ED77" s="20"/>
      <c r="EE77" s="20"/>
      <c r="EF77" s="20"/>
      <c r="EG77" s="20"/>
      <c r="EH77" s="20"/>
      <c r="EI77" s="20"/>
      <c r="EJ77" s="20"/>
      <c r="EK77" s="20"/>
      <c r="EL77" s="20"/>
      <c r="EM77" s="20"/>
      <c r="EN77" s="20"/>
      <c r="EO77" s="20"/>
      <c r="EP77" s="20"/>
      <c r="EQ77" s="20"/>
      <c r="ER77" s="20"/>
      <c r="ES77" s="20"/>
      <c r="ET77" s="20"/>
      <c r="EU77" s="20"/>
      <c r="EV77" s="20"/>
      <c r="EW77" s="20"/>
      <c r="EX77" s="20"/>
      <c r="EY77" s="20"/>
      <c r="EZ77" s="20"/>
      <c r="FA77" s="20"/>
      <c r="FB77" s="20"/>
      <c r="FC77" s="20"/>
      <c r="FD77" s="20"/>
      <c r="FE77" s="20"/>
      <c r="FF77" s="20"/>
      <c r="FG77" s="20"/>
      <c r="FH77" s="20"/>
      <c r="FI77" s="20"/>
      <c r="FJ77" s="20"/>
      <c r="FK77" s="20"/>
      <c r="FL77" s="20"/>
      <c r="FM77" s="20"/>
      <c r="FN77" s="20"/>
      <c r="FO77" s="20"/>
      <c r="FP77" s="20"/>
      <c r="FQ77" s="20"/>
      <c r="FR77" s="20"/>
      <c r="FS77" s="20"/>
      <c r="FT77" s="20"/>
      <c r="FU77" s="20"/>
      <c r="FV77" s="20"/>
      <c r="FW77" s="20"/>
      <c r="FX77" s="20"/>
      <c r="FY77" s="20"/>
      <c r="FZ77" s="20"/>
      <c r="GA77" s="20"/>
      <c r="GB77" s="20"/>
      <c r="GC77" s="20"/>
      <c r="GD77" s="20"/>
      <c r="GE77" s="20"/>
      <c r="GF77" s="20"/>
      <c r="GG77" s="20"/>
      <c r="GH77" s="20"/>
      <c r="GI77" s="20"/>
      <c r="GJ77" s="20"/>
      <c r="GK77" s="20"/>
      <c r="GL77" s="20"/>
      <c r="GM77" s="20"/>
      <c r="GN77" s="20"/>
      <c r="GO77" s="20"/>
      <c r="GP77" s="20"/>
      <c r="GQ77" s="20"/>
      <c r="GR77" s="20"/>
      <c r="GS77" s="20"/>
      <c r="GT77" s="20"/>
      <c r="GU77" s="20"/>
      <c r="GV77" s="20"/>
      <c r="GW77" s="20"/>
      <c r="GX77" s="20"/>
      <c r="GY77" s="20"/>
      <c r="GZ77" s="20"/>
      <c r="HA77" s="20"/>
      <c r="HB77" s="20"/>
      <c r="HC77" s="20"/>
      <c r="HD77" s="20"/>
      <c r="HE77" s="20"/>
    </row>
    <row r="78" spans="1:213" s="27" customFormat="1" ht="22.35" customHeight="1" x14ac:dyDescent="0.2">
      <c r="A78" s="133" t="s">
        <v>30</v>
      </c>
      <c r="B78" s="133"/>
      <c r="C78" s="111"/>
      <c r="D78" s="114">
        <f>+D80+D87</f>
        <v>875</v>
      </c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  <c r="BF78" s="20"/>
      <c r="BG78" s="20"/>
      <c r="BH78" s="20"/>
      <c r="BI78" s="20"/>
      <c r="BJ78" s="20"/>
      <c r="BK78" s="20"/>
      <c r="BL78" s="20"/>
      <c r="BM78" s="20"/>
      <c r="BN78" s="20"/>
      <c r="BO78" s="20"/>
      <c r="BP78" s="20"/>
      <c r="BQ78" s="20"/>
      <c r="BR78" s="20"/>
      <c r="BS78" s="20"/>
      <c r="BT78" s="20"/>
      <c r="BU78" s="20"/>
      <c r="BV78" s="20"/>
      <c r="BW78" s="20"/>
      <c r="BX78" s="20"/>
      <c r="BY78" s="20"/>
      <c r="BZ78" s="20"/>
      <c r="CA78" s="20"/>
      <c r="CB78" s="20"/>
      <c r="CC78" s="20"/>
      <c r="CD78" s="20"/>
      <c r="CE78" s="20"/>
      <c r="CF78" s="20"/>
      <c r="CG78" s="20"/>
      <c r="CH78" s="20"/>
      <c r="CI78" s="20"/>
      <c r="CJ78" s="20"/>
      <c r="CK78" s="20"/>
      <c r="CL78" s="20"/>
      <c r="CM78" s="20"/>
      <c r="CN78" s="20"/>
      <c r="CO78" s="20"/>
      <c r="CP78" s="20"/>
      <c r="CQ78" s="20"/>
      <c r="CR78" s="20"/>
      <c r="CS78" s="20"/>
      <c r="CT78" s="20"/>
      <c r="CU78" s="20"/>
      <c r="CV78" s="20"/>
      <c r="CW78" s="20"/>
      <c r="CX78" s="20"/>
      <c r="CY78" s="20"/>
      <c r="CZ78" s="20"/>
      <c r="DA78" s="20"/>
      <c r="DB78" s="20"/>
      <c r="DC78" s="20"/>
      <c r="DD78" s="20"/>
      <c r="DE78" s="20"/>
      <c r="DF78" s="20"/>
      <c r="DG78" s="20"/>
      <c r="DH78" s="20"/>
      <c r="DI78" s="20"/>
      <c r="DJ78" s="20"/>
      <c r="DK78" s="20"/>
      <c r="DL78" s="20"/>
      <c r="DM78" s="20"/>
      <c r="DN78" s="20"/>
      <c r="DO78" s="20"/>
      <c r="DP78" s="20"/>
      <c r="DQ78" s="20"/>
      <c r="DR78" s="20"/>
      <c r="DS78" s="20"/>
      <c r="DT78" s="20"/>
      <c r="DU78" s="20"/>
      <c r="DV78" s="20"/>
      <c r="DW78" s="20"/>
      <c r="DX78" s="20"/>
      <c r="DY78" s="20"/>
      <c r="DZ78" s="20"/>
      <c r="EA78" s="20"/>
      <c r="EB78" s="20"/>
      <c r="EC78" s="20"/>
      <c r="ED78" s="20"/>
      <c r="EE78" s="20"/>
      <c r="EF78" s="20"/>
      <c r="EG78" s="20"/>
      <c r="EH78" s="20"/>
      <c r="EI78" s="20"/>
      <c r="EJ78" s="20"/>
      <c r="EK78" s="20"/>
      <c r="EL78" s="20"/>
      <c r="EM78" s="20"/>
      <c r="EN78" s="20"/>
      <c r="EO78" s="20"/>
      <c r="EP78" s="20"/>
      <c r="EQ78" s="20"/>
      <c r="ER78" s="20"/>
      <c r="ES78" s="20"/>
      <c r="ET78" s="20"/>
      <c r="EU78" s="20"/>
      <c r="EV78" s="20"/>
      <c r="EW78" s="20"/>
      <c r="EX78" s="20"/>
      <c r="EY78" s="20"/>
      <c r="EZ78" s="20"/>
      <c r="FA78" s="20"/>
      <c r="FB78" s="20"/>
      <c r="FC78" s="20"/>
      <c r="FD78" s="20"/>
      <c r="FE78" s="20"/>
      <c r="FF78" s="20"/>
      <c r="FG78" s="20"/>
      <c r="FH78" s="20"/>
      <c r="FI78" s="20"/>
      <c r="FJ78" s="20"/>
      <c r="FK78" s="20"/>
      <c r="FL78" s="20"/>
      <c r="FM78" s="20"/>
      <c r="FN78" s="20"/>
      <c r="FO78" s="20"/>
      <c r="FP78" s="20"/>
      <c r="FQ78" s="20"/>
      <c r="FR78" s="20"/>
      <c r="FS78" s="20"/>
      <c r="FT78" s="20"/>
      <c r="FU78" s="20"/>
      <c r="FV78" s="20"/>
      <c r="FW78" s="20"/>
      <c r="FX78" s="20"/>
      <c r="FY78" s="20"/>
      <c r="FZ78" s="20"/>
      <c r="GA78" s="20"/>
      <c r="GB78" s="20"/>
      <c r="GC78" s="20"/>
      <c r="GD78" s="20"/>
      <c r="GE78" s="20"/>
      <c r="GF78" s="20"/>
      <c r="GG78" s="20"/>
      <c r="GH78" s="20"/>
      <c r="GI78" s="20"/>
      <c r="GJ78" s="20"/>
      <c r="GK78" s="20"/>
      <c r="GL78" s="20"/>
      <c r="GM78" s="20"/>
      <c r="GN78" s="20"/>
      <c r="GO78" s="20"/>
      <c r="GP78" s="20"/>
      <c r="GQ78" s="20"/>
      <c r="GR78" s="20"/>
      <c r="GS78" s="20"/>
      <c r="GT78" s="20"/>
      <c r="GU78" s="20"/>
      <c r="GV78" s="20"/>
      <c r="GW78" s="20"/>
      <c r="GX78" s="20"/>
      <c r="GY78" s="20"/>
      <c r="GZ78" s="20"/>
      <c r="HA78" s="20"/>
      <c r="HB78" s="20"/>
      <c r="HC78" s="20"/>
      <c r="HD78" s="20"/>
      <c r="HE78" s="20"/>
    </row>
    <row r="79" spans="1:213" s="26" customFormat="1" ht="8.1" customHeight="1" x14ac:dyDescent="0.2">
      <c r="A79" s="106"/>
      <c r="B79" s="109"/>
      <c r="C79" s="108"/>
      <c r="D79" s="113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20"/>
      <c r="BD79" s="20"/>
      <c r="BE79" s="20"/>
      <c r="BF79" s="20"/>
      <c r="BG79" s="20"/>
      <c r="BH79" s="20"/>
      <c r="BI79" s="20"/>
      <c r="BJ79" s="20"/>
      <c r="BK79" s="20"/>
      <c r="BL79" s="20"/>
      <c r="BM79" s="20"/>
      <c r="BN79" s="20"/>
      <c r="BO79" s="20"/>
      <c r="BP79" s="20"/>
      <c r="BQ79" s="20"/>
      <c r="BR79" s="20"/>
      <c r="BS79" s="20"/>
      <c r="BT79" s="20"/>
      <c r="BU79" s="20"/>
      <c r="BV79" s="20"/>
      <c r="BW79" s="20"/>
      <c r="BX79" s="20"/>
      <c r="BY79" s="20"/>
      <c r="BZ79" s="20"/>
      <c r="CA79" s="20"/>
      <c r="CB79" s="20"/>
      <c r="CC79" s="20"/>
      <c r="CD79" s="20"/>
      <c r="CE79" s="20"/>
      <c r="CF79" s="20"/>
      <c r="CG79" s="20"/>
      <c r="CH79" s="20"/>
      <c r="CI79" s="20"/>
      <c r="CJ79" s="20"/>
      <c r="CK79" s="20"/>
      <c r="CL79" s="20"/>
      <c r="CM79" s="20"/>
      <c r="CN79" s="20"/>
      <c r="CO79" s="20"/>
      <c r="CP79" s="20"/>
      <c r="CQ79" s="20"/>
      <c r="CR79" s="20"/>
      <c r="CS79" s="20"/>
      <c r="CT79" s="20"/>
      <c r="CU79" s="20"/>
      <c r="CV79" s="20"/>
      <c r="CW79" s="20"/>
      <c r="CX79" s="20"/>
      <c r="CY79" s="20"/>
      <c r="CZ79" s="20"/>
      <c r="DA79" s="20"/>
      <c r="DB79" s="20"/>
      <c r="DC79" s="20"/>
      <c r="DD79" s="20"/>
      <c r="DE79" s="20"/>
      <c r="DF79" s="20"/>
      <c r="DG79" s="20"/>
      <c r="DH79" s="20"/>
      <c r="DI79" s="20"/>
      <c r="DJ79" s="20"/>
      <c r="DK79" s="20"/>
      <c r="DL79" s="20"/>
      <c r="DM79" s="20"/>
      <c r="DN79" s="20"/>
      <c r="DO79" s="20"/>
      <c r="DP79" s="20"/>
      <c r="DQ79" s="20"/>
      <c r="DR79" s="20"/>
      <c r="DS79" s="20"/>
      <c r="DT79" s="20"/>
      <c r="DU79" s="20"/>
      <c r="DV79" s="20"/>
      <c r="DW79" s="20"/>
      <c r="DX79" s="20"/>
      <c r="DY79" s="20"/>
      <c r="DZ79" s="20"/>
      <c r="EA79" s="20"/>
      <c r="EB79" s="20"/>
      <c r="EC79" s="20"/>
      <c r="ED79" s="20"/>
      <c r="EE79" s="20"/>
      <c r="EF79" s="20"/>
      <c r="EG79" s="20"/>
      <c r="EH79" s="20"/>
      <c r="EI79" s="20"/>
      <c r="EJ79" s="20"/>
      <c r="EK79" s="20"/>
      <c r="EL79" s="20"/>
      <c r="EM79" s="20"/>
      <c r="EN79" s="20"/>
      <c r="EO79" s="20"/>
      <c r="EP79" s="20"/>
      <c r="EQ79" s="20"/>
      <c r="ER79" s="20"/>
      <c r="ES79" s="20"/>
      <c r="ET79" s="20"/>
      <c r="EU79" s="20"/>
      <c r="EV79" s="20"/>
      <c r="EW79" s="20"/>
      <c r="EX79" s="20"/>
      <c r="EY79" s="20"/>
      <c r="EZ79" s="20"/>
      <c r="FA79" s="20"/>
      <c r="FB79" s="20"/>
      <c r="FC79" s="20"/>
      <c r="FD79" s="20"/>
      <c r="FE79" s="20"/>
      <c r="FF79" s="20"/>
      <c r="FG79" s="20"/>
      <c r="FH79" s="20"/>
      <c r="FI79" s="20"/>
      <c r="FJ79" s="20"/>
      <c r="FK79" s="20"/>
      <c r="FL79" s="20"/>
      <c r="FM79" s="20"/>
      <c r="FN79" s="20"/>
      <c r="FO79" s="20"/>
      <c r="FP79" s="20"/>
      <c r="FQ79" s="20"/>
      <c r="FR79" s="20"/>
      <c r="FS79" s="20"/>
      <c r="FT79" s="20"/>
      <c r="FU79" s="20"/>
      <c r="FV79" s="20"/>
      <c r="FW79" s="20"/>
      <c r="FX79" s="20"/>
      <c r="FY79" s="20"/>
      <c r="FZ79" s="20"/>
      <c r="GA79" s="20"/>
      <c r="GB79" s="20"/>
      <c r="GC79" s="20"/>
      <c r="GD79" s="20"/>
      <c r="GE79" s="20"/>
      <c r="GF79" s="20"/>
      <c r="GG79" s="20"/>
      <c r="GH79" s="20"/>
      <c r="GI79" s="20"/>
      <c r="GJ79" s="20"/>
      <c r="GK79" s="20"/>
      <c r="GL79" s="20"/>
      <c r="GM79" s="20"/>
      <c r="GN79" s="20"/>
      <c r="GO79" s="20"/>
      <c r="GP79" s="20"/>
      <c r="GQ79" s="20"/>
      <c r="GR79" s="20"/>
      <c r="GS79" s="20"/>
      <c r="GT79" s="20"/>
      <c r="GU79" s="20"/>
      <c r="GV79" s="20"/>
      <c r="GW79" s="20"/>
      <c r="GX79" s="20"/>
      <c r="GY79" s="20"/>
      <c r="GZ79" s="20"/>
      <c r="HA79" s="20"/>
      <c r="HB79" s="20"/>
      <c r="HC79" s="20"/>
      <c r="HD79" s="20"/>
      <c r="HE79" s="20"/>
    </row>
    <row r="80" spans="1:213" s="27" customFormat="1" ht="22.35" customHeight="1" x14ac:dyDescent="0.2">
      <c r="A80" s="131" t="s">
        <v>31</v>
      </c>
      <c r="B80" s="131"/>
      <c r="C80" s="111"/>
      <c r="D80" s="114">
        <f>SUM(D82:D85)</f>
        <v>723</v>
      </c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20"/>
      <c r="BD80" s="20"/>
      <c r="BE80" s="20"/>
      <c r="BF80" s="20"/>
      <c r="BG80" s="20"/>
      <c r="BH80" s="20"/>
      <c r="BI80" s="20"/>
      <c r="BJ80" s="20"/>
      <c r="BK80" s="20"/>
      <c r="BL80" s="20"/>
      <c r="BM80" s="20"/>
      <c r="BN80" s="20"/>
      <c r="BO80" s="20"/>
      <c r="BP80" s="20"/>
      <c r="BQ80" s="20"/>
      <c r="BR80" s="20"/>
      <c r="BS80" s="20"/>
      <c r="BT80" s="20"/>
      <c r="BU80" s="20"/>
      <c r="BV80" s="20"/>
      <c r="BW80" s="20"/>
      <c r="BX80" s="20"/>
      <c r="BY80" s="20"/>
      <c r="BZ80" s="20"/>
      <c r="CA80" s="20"/>
      <c r="CB80" s="20"/>
      <c r="CC80" s="20"/>
      <c r="CD80" s="20"/>
      <c r="CE80" s="20"/>
      <c r="CF80" s="20"/>
      <c r="CG80" s="20"/>
      <c r="CH80" s="20"/>
      <c r="CI80" s="20"/>
      <c r="CJ80" s="20"/>
      <c r="CK80" s="20"/>
      <c r="CL80" s="20"/>
      <c r="CM80" s="20"/>
      <c r="CN80" s="20"/>
      <c r="CO80" s="20"/>
      <c r="CP80" s="20"/>
      <c r="CQ80" s="20"/>
      <c r="CR80" s="20"/>
      <c r="CS80" s="20"/>
      <c r="CT80" s="20"/>
      <c r="CU80" s="20"/>
      <c r="CV80" s="20"/>
      <c r="CW80" s="20"/>
      <c r="CX80" s="20"/>
      <c r="CY80" s="20"/>
      <c r="CZ80" s="20"/>
      <c r="DA80" s="20"/>
      <c r="DB80" s="20"/>
      <c r="DC80" s="20"/>
      <c r="DD80" s="20"/>
      <c r="DE80" s="20"/>
      <c r="DF80" s="20"/>
      <c r="DG80" s="20"/>
      <c r="DH80" s="20"/>
      <c r="DI80" s="20"/>
      <c r="DJ80" s="20"/>
      <c r="DK80" s="20"/>
      <c r="DL80" s="20"/>
      <c r="DM80" s="20"/>
      <c r="DN80" s="20"/>
      <c r="DO80" s="20"/>
      <c r="DP80" s="20"/>
      <c r="DQ80" s="20"/>
      <c r="DR80" s="20"/>
      <c r="DS80" s="20"/>
      <c r="DT80" s="20"/>
      <c r="DU80" s="20"/>
      <c r="DV80" s="20"/>
      <c r="DW80" s="20"/>
      <c r="DX80" s="20"/>
      <c r="DY80" s="20"/>
      <c r="DZ80" s="20"/>
      <c r="EA80" s="20"/>
      <c r="EB80" s="20"/>
      <c r="EC80" s="20"/>
      <c r="ED80" s="20"/>
      <c r="EE80" s="20"/>
      <c r="EF80" s="20"/>
      <c r="EG80" s="20"/>
      <c r="EH80" s="20"/>
      <c r="EI80" s="20"/>
      <c r="EJ80" s="20"/>
      <c r="EK80" s="20"/>
      <c r="EL80" s="20"/>
      <c r="EM80" s="20"/>
      <c r="EN80" s="20"/>
      <c r="EO80" s="20"/>
      <c r="EP80" s="20"/>
      <c r="EQ80" s="20"/>
      <c r="ER80" s="20"/>
      <c r="ES80" s="20"/>
      <c r="ET80" s="20"/>
      <c r="EU80" s="20"/>
      <c r="EV80" s="20"/>
      <c r="EW80" s="20"/>
      <c r="EX80" s="20"/>
      <c r="EY80" s="20"/>
      <c r="EZ80" s="20"/>
      <c r="FA80" s="20"/>
      <c r="FB80" s="20"/>
      <c r="FC80" s="20"/>
      <c r="FD80" s="20"/>
      <c r="FE80" s="20"/>
      <c r="FF80" s="20"/>
      <c r="FG80" s="20"/>
      <c r="FH80" s="20"/>
      <c r="FI80" s="20"/>
      <c r="FJ80" s="20"/>
      <c r="FK80" s="20"/>
      <c r="FL80" s="20"/>
      <c r="FM80" s="20"/>
      <c r="FN80" s="20"/>
      <c r="FO80" s="20"/>
      <c r="FP80" s="20"/>
      <c r="FQ80" s="20"/>
      <c r="FR80" s="20"/>
      <c r="FS80" s="20"/>
      <c r="FT80" s="20"/>
      <c r="FU80" s="20"/>
      <c r="FV80" s="20"/>
      <c r="FW80" s="20"/>
      <c r="FX80" s="20"/>
      <c r="FY80" s="20"/>
      <c r="FZ80" s="20"/>
      <c r="GA80" s="20"/>
      <c r="GB80" s="20"/>
      <c r="GC80" s="20"/>
      <c r="GD80" s="20"/>
      <c r="GE80" s="20"/>
      <c r="GF80" s="20"/>
      <c r="GG80" s="20"/>
      <c r="GH80" s="20"/>
      <c r="GI80" s="20"/>
      <c r="GJ80" s="20"/>
      <c r="GK80" s="20"/>
      <c r="GL80" s="20"/>
      <c r="GM80" s="20"/>
      <c r="GN80" s="20"/>
      <c r="GO80" s="20"/>
      <c r="GP80" s="20"/>
      <c r="GQ80" s="20"/>
      <c r="GR80" s="20"/>
      <c r="GS80" s="20"/>
      <c r="GT80" s="20"/>
      <c r="GU80" s="20"/>
      <c r="GV80" s="20"/>
      <c r="GW80" s="20"/>
      <c r="GX80" s="20"/>
      <c r="GY80" s="20"/>
      <c r="GZ80" s="20"/>
      <c r="HA80" s="20"/>
      <c r="HB80" s="20"/>
      <c r="HC80" s="20"/>
      <c r="HD80" s="20"/>
      <c r="HE80" s="20"/>
    </row>
    <row r="81" spans="1:213" s="26" customFormat="1" ht="8.1" customHeight="1" x14ac:dyDescent="0.2">
      <c r="A81" s="106"/>
      <c r="B81" s="109"/>
      <c r="C81" s="108"/>
      <c r="D81" s="113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  <c r="BD81" s="20"/>
      <c r="BE81" s="20"/>
      <c r="BF81" s="20"/>
      <c r="BG81" s="20"/>
      <c r="BH81" s="20"/>
      <c r="BI81" s="20"/>
      <c r="BJ81" s="20"/>
      <c r="BK81" s="20"/>
      <c r="BL81" s="20"/>
      <c r="BM81" s="20"/>
      <c r="BN81" s="20"/>
      <c r="BO81" s="20"/>
      <c r="BP81" s="20"/>
      <c r="BQ81" s="20"/>
      <c r="BR81" s="20"/>
      <c r="BS81" s="20"/>
      <c r="BT81" s="20"/>
      <c r="BU81" s="20"/>
      <c r="BV81" s="20"/>
      <c r="BW81" s="20"/>
      <c r="BX81" s="20"/>
      <c r="BY81" s="20"/>
      <c r="BZ81" s="20"/>
      <c r="CA81" s="20"/>
      <c r="CB81" s="20"/>
      <c r="CC81" s="20"/>
      <c r="CD81" s="20"/>
      <c r="CE81" s="20"/>
      <c r="CF81" s="20"/>
      <c r="CG81" s="20"/>
      <c r="CH81" s="20"/>
      <c r="CI81" s="20"/>
      <c r="CJ81" s="20"/>
      <c r="CK81" s="20"/>
      <c r="CL81" s="20"/>
      <c r="CM81" s="20"/>
      <c r="CN81" s="20"/>
      <c r="CO81" s="20"/>
      <c r="CP81" s="20"/>
      <c r="CQ81" s="20"/>
      <c r="CR81" s="20"/>
      <c r="CS81" s="20"/>
      <c r="CT81" s="20"/>
      <c r="CU81" s="20"/>
      <c r="CV81" s="20"/>
      <c r="CW81" s="20"/>
      <c r="CX81" s="20"/>
      <c r="CY81" s="20"/>
      <c r="CZ81" s="20"/>
      <c r="DA81" s="20"/>
      <c r="DB81" s="20"/>
      <c r="DC81" s="20"/>
      <c r="DD81" s="20"/>
      <c r="DE81" s="20"/>
      <c r="DF81" s="20"/>
      <c r="DG81" s="20"/>
      <c r="DH81" s="20"/>
      <c r="DI81" s="20"/>
      <c r="DJ81" s="20"/>
      <c r="DK81" s="20"/>
      <c r="DL81" s="20"/>
      <c r="DM81" s="20"/>
      <c r="DN81" s="20"/>
      <c r="DO81" s="20"/>
      <c r="DP81" s="20"/>
      <c r="DQ81" s="20"/>
      <c r="DR81" s="20"/>
      <c r="DS81" s="20"/>
      <c r="DT81" s="20"/>
      <c r="DU81" s="20"/>
      <c r="DV81" s="20"/>
      <c r="DW81" s="20"/>
      <c r="DX81" s="20"/>
      <c r="DY81" s="20"/>
      <c r="DZ81" s="20"/>
      <c r="EA81" s="20"/>
      <c r="EB81" s="20"/>
      <c r="EC81" s="20"/>
      <c r="ED81" s="20"/>
      <c r="EE81" s="20"/>
      <c r="EF81" s="20"/>
      <c r="EG81" s="20"/>
      <c r="EH81" s="20"/>
      <c r="EI81" s="20"/>
      <c r="EJ81" s="20"/>
      <c r="EK81" s="20"/>
      <c r="EL81" s="20"/>
      <c r="EM81" s="20"/>
      <c r="EN81" s="20"/>
      <c r="EO81" s="20"/>
      <c r="EP81" s="20"/>
      <c r="EQ81" s="20"/>
      <c r="ER81" s="20"/>
      <c r="ES81" s="20"/>
      <c r="ET81" s="20"/>
      <c r="EU81" s="20"/>
      <c r="EV81" s="20"/>
      <c r="EW81" s="20"/>
      <c r="EX81" s="20"/>
      <c r="EY81" s="20"/>
      <c r="EZ81" s="20"/>
      <c r="FA81" s="20"/>
      <c r="FB81" s="20"/>
      <c r="FC81" s="20"/>
      <c r="FD81" s="20"/>
      <c r="FE81" s="20"/>
      <c r="FF81" s="20"/>
      <c r="FG81" s="20"/>
      <c r="FH81" s="20"/>
      <c r="FI81" s="20"/>
      <c r="FJ81" s="20"/>
      <c r="FK81" s="20"/>
      <c r="FL81" s="20"/>
      <c r="FM81" s="20"/>
      <c r="FN81" s="20"/>
      <c r="FO81" s="20"/>
      <c r="FP81" s="20"/>
      <c r="FQ81" s="20"/>
      <c r="FR81" s="20"/>
      <c r="FS81" s="20"/>
      <c r="FT81" s="20"/>
      <c r="FU81" s="20"/>
      <c r="FV81" s="20"/>
      <c r="FW81" s="20"/>
      <c r="FX81" s="20"/>
      <c r="FY81" s="20"/>
      <c r="FZ81" s="20"/>
      <c r="GA81" s="20"/>
      <c r="GB81" s="20"/>
      <c r="GC81" s="20"/>
      <c r="GD81" s="20"/>
      <c r="GE81" s="20"/>
      <c r="GF81" s="20"/>
      <c r="GG81" s="20"/>
      <c r="GH81" s="20"/>
      <c r="GI81" s="20"/>
      <c r="GJ81" s="20"/>
      <c r="GK81" s="20"/>
      <c r="GL81" s="20"/>
      <c r="GM81" s="20"/>
      <c r="GN81" s="20"/>
      <c r="GO81" s="20"/>
      <c r="GP81" s="20"/>
      <c r="GQ81" s="20"/>
      <c r="GR81" s="20"/>
      <c r="GS81" s="20"/>
      <c r="GT81" s="20"/>
      <c r="GU81" s="20"/>
      <c r="GV81" s="20"/>
      <c r="GW81" s="20"/>
      <c r="GX81" s="20"/>
      <c r="GY81" s="20"/>
      <c r="GZ81" s="20"/>
      <c r="HA81" s="20"/>
      <c r="HB81" s="20"/>
      <c r="HC81" s="20"/>
      <c r="HD81" s="20"/>
      <c r="HE81" s="20"/>
    </row>
    <row r="82" spans="1:213" s="27" customFormat="1" ht="22.35" customHeight="1" x14ac:dyDescent="0.2">
      <c r="A82" s="106"/>
      <c r="B82" s="115" t="s">
        <v>43</v>
      </c>
      <c r="C82" s="108"/>
      <c r="D82" s="113">
        <v>57</v>
      </c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  <c r="BD82" s="20"/>
      <c r="BE82" s="20"/>
      <c r="BF82" s="20"/>
      <c r="BG82" s="20"/>
      <c r="BH82" s="20"/>
      <c r="BI82" s="20"/>
      <c r="BJ82" s="20"/>
      <c r="BK82" s="20"/>
      <c r="BL82" s="20"/>
      <c r="BM82" s="20"/>
      <c r="BN82" s="20"/>
      <c r="BO82" s="20"/>
      <c r="BP82" s="20"/>
      <c r="BQ82" s="20"/>
      <c r="BR82" s="20"/>
      <c r="BS82" s="20"/>
      <c r="BT82" s="20"/>
      <c r="BU82" s="20"/>
      <c r="BV82" s="20"/>
      <c r="BW82" s="20"/>
      <c r="BX82" s="20"/>
      <c r="BY82" s="20"/>
      <c r="BZ82" s="20"/>
      <c r="CA82" s="20"/>
      <c r="CB82" s="20"/>
      <c r="CC82" s="20"/>
      <c r="CD82" s="20"/>
      <c r="CE82" s="20"/>
      <c r="CF82" s="20"/>
      <c r="CG82" s="20"/>
      <c r="CH82" s="20"/>
      <c r="CI82" s="20"/>
      <c r="CJ82" s="20"/>
      <c r="CK82" s="20"/>
      <c r="CL82" s="20"/>
      <c r="CM82" s="20"/>
      <c r="CN82" s="20"/>
      <c r="CO82" s="20"/>
      <c r="CP82" s="20"/>
      <c r="CQ82" s="20"/>
      <c r="CR82" s="20"/>
      <c r="CS82" s="20"/>
      <c r="CT82" s="20"/>
      <c r="CU82" s="20"/>
      <c r="CV82" s="20"/>
      <c r="CW82" s="20"/>
      <c r="CX82" s="20"/>
      <c r="CY82" s="20"/>
      <c r="CZ82" s="20"/>
      <c r="DA82" s="20"/>
      <c r="DB82" s="20"/>
      <c r="DC82" s="20"/>
      <c r="DD82" s="20"/>
      <c r="DE82" s="20"/>
      <c r="DF82" s="20"/>
      <c r="DG82" s="20"/>
      <c r="DH82" s="20"/>
      <c r="DI82" s="20"/>
      <c r="DJ82" s="20"/>
      <c r="DK82" s="20"/>
      <c r="DL82" s="20"/>
      <c r="DM82" s="20"/>
      <c r="DN82" s="20"/>
      <c r="DO82" s="20"/>
      <c r="DP82" s="20"/>
      <c r="DQ82" s="20"/>
      <c r="DR82" s="20"/>
      <c r="DS82" s="20"/>
      <c r="DT82" s="20"/>
      <c r="DU82" s="20"/>
      <c r="DV82" s="20"/>
      <c r="DW82" s="20"/>
      <c r="DX82" s="20"/>
      <c r="DY82" s="20"/>
      <c r="DZ82" s="20"/>
      <c r="EA82" s="20"/>
      <c r="EB82" s="20"/>
      <c r="EC82" s="20"/>
      <c r="ED82" s="20"/>
      <c r="EE82" s="20"/>
      <c r="EF82" s="20"/>
      <c r="EG82" s="20"/>
      <c r="EH82" s="20"/>
      <c r="EI82" s="20"/>
      <c r="EJ82" s="20"/>
      <c r="EK82" s="20"/>
      <c r="EL82" s="20"/>
      <c r="EM82" s="20"/>
      <c r="EN82" s="20"/>
      <c r="EO82" s="20"/>
      <c r="EP82" s="20"/>
      <c r="EQ82" s="20"/>
      <c r="ER82" s="20"/>
      <c r="ES82" s="20"/>
      <c r="ET82" s="20"/>
      <c r="EU82" s="20"/>
      <c r="EV82" s="20"/>
      <c r="EW82" s="20"/>
      <c r="EX82" s="20"/>
      <c r="EY82" s="20"/>
      <c r="EZ82" s="20"/>
      <c r="FA82" s="20"/>
      <c r="FB82" s="20"/>
      <c r="FC82" s="20"/>
      <c r="FD82" s="20"/>
      <c r="FE82" s="20"/>
      <c r="FF82" s="20"/>
      <c r="FG82" s="20"/>
      <c r="FH82" s="20"/>
      <c r="FI82" s="20"/>
      <c r="FJ82" s="20"/>
      <c r="FK82" s="20"/>
      <c r="FL82" s="20"/>
      <c r="FM82" s="20"/>
      <c r="FN82" s="20"/>
      <c r="FO82" s="20"/>
      <c r="FP82" s="20"/>
      <c r="FQ82" s="20"/>
      <c r="FR82" s="20"/>
      <c r="FS82" s="20"/>
      <c r="FT82" s="20"/>
      <c r="FU82" s="20"/>
      <c r="FV82" s="20"/>
      <c r="FW82" s="20"/>
      <c r="FX82" s="20"/>
      <c r="FY82" s="20"/>
      <c r="FZ82" s="20"/>
      <c r="GA82" s="20"/>
      <c r="GB82" s="20"/>
      <c r="GC82" s="20"/>
      <c r="GD82" s="20"/>
      <c r="GE82" s="20"/>
      <c r="GF82" s="20"/>
      <c r="GG82" s="20"/>
      <c r="GH82" s="20"/>
      <c r="GI82" s="20"/>
      <c r="GJ82" s="20"/>
      <c r="GK82" s="20"/>
      <c r="GL82" s="20"/>
      <c r="GM82" s="20"/>
      <c r="GN82" s="20"/>
      <c r="GO82" s="20"/>
      <c r="GP82" s="20"/>
      <c r="GQ82" s="20"/>
      <c r="GR82" s="20"/>
      <c r="GS82" s="20"/>
      <c r="GT82" s="20"/>
      <c r="GU82" s="20"/>
      <c r="GV82" s="20"/>
      <c r="GW82" s="20"/>
      <c r="GX82" s="20"/>
      <c r="GY82" s="20"/>
      <c r="GZ82" s="20"/>
      <c r="HA82" s="20"/>
      <c r="HB82" s="20"/>
      <c r="HC82" s="20"/>
      <c r="HD82" s="20"/>
      <c r="HE82" s="20"/>
    </row>
    <row r="83" spans="1:213" s="26" customFormat="1" ht="18.75" customHeight="1" x14ac:dyDescent="0.2">
      <c r="A83" s="106"/>
      <c r="B83" s="115" t="s">
        <v>42</v>
      </c>
      <c r="C83" s="108"/>
      <c r="D83" s="113">
        <v>642</v>
      </c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0"/>
      <c r="BD83" s="20"/>
      <c r="BE83" s="20"/>
      <c r="BF83" s="20"/>
      <c r="BG83" s="20"/>
      <c r="BH83" s="20"/>
      <c r="BI83" s="20"/>
      <c r="BJ83" s="20"/>
      <c r="BK83" s="20"/>
      <c r="BL83" s="20"/>
      <c r="BM83" s="20"/>
      <c r="BN83" s="20"/>
      <c r="BO83" s="20"/>
      <c r="BP83" s="20"/>
      <c r="BQ83" s="20"/>
      <c r="BR83" s="20"/>
      <c r="BS83" s="20"/>
      <c r="BT83" s="20"/>
      <c r="BU83" s="20"/>
      <c r="BV83" s="20"/>
      <c r="BW83" s="20"/>
      <c r="BX83" s="20"/>
      <c r="BY83" s="20"/>
      <c r="BZ83" s="20"/>
      <c r="CA83" s="20"/>
      <c r="CB83" s="20"/>
      <c r="CC83" s="20"/>
      <c r="CD83" s="20"/>
      <c r="CE83" s="20"/>
      <c r="CF83" s="20"/>
      <c r="CG83" s="20"/>
      <c r="CH83" s="20"/>
      <c r="CI83" s="20"/>
      <c r="CJ83" s="20"/>
      <c r="CK83" s="20"/>
      <c r="CL83" s="20"/>
      <c r="CM83" s="20"/>
      <c r="CN83" s="20"/>
      <c r="CO83" s="20"/>
      <c r="CP83" s="20"/>
      <c r="CQ83" s="20"/>
      <c r="CR83" s="20"/>
      <c r="CS83" s="20"/>
      <c r="CT83" s="20"/>
      <c r="CU83" s="20"/>
      <c r="CV83" s="20"/>
      <c r="CW83" s="20"/>
      <c r="CX83" s="20"/>
      <c r="CY83" s="20"/>
      <c r="CZ83" s="20"/>
      <c r="DA83" s="20"/>
      <c r="DB83" s="20"/>
      <c r="DC83" s="20"/>
      <c r="DD83" s="20"/>
      <c r="DE83" s="20"/>
      <c r="DF83" s="20"/>
      <c r="DG83" s="20"/>
      <c r="DH83" s="20"/>
      <c r="DI83" s="20"/>
      <c r="DJ83" s="20"/>
      <c r="DK83" s="20"/>
      <c r="DL83" s="20"/>
      <c r="DM83" s="20"/>
      <c r="DN83" s="20"/>
      <c r="DO83" s="20"/>
      <c r="DP83" s="20"/>
      <c r="DQ83" s="20"/>
      <c r="DR83" s="20"/>
      <c r="DS83" s="20"/>
      <c r="DT83" s="20"/>
      <c r="DU83" s="20"/>
      <c r="DV83" s="20"/>
      <c r="DW83" s="20"/>
      <c r="DX83" s="20"/>
      <c r="DY83" s="20"/>
      <c r="DZ83" s="20"/>
      <c r="EA83" s="20"/>
      <c r="EB83" s="20"/>
      <c r="EC83" s="20"/>
      <c r="ED83" s="20"/>
      <c r="EE83" s="20"/>
      <c r="EF83" s="20"/>
      <c r="EG83" s="20"/>
      <c r="EH83" s="20"/>
      <c r="EI83" s="20"/>
      <c r="EJ83" s="20"/>
      <c r="EK83" s="20"/>
      <c r="EL83" s="20"/>
      <c r="EM83" s="20"/>
      <c r="EN83" s="20"/>
      <c r="EO83" s="20"/>
      <c r="EP83" s="20"/>
      <c r="EQ83" s="20"/>
      <c r="ER83" s="20"/>
      <c r="ES83" s="20"/>
      <c r="ET83" s="20"/>
      <c r="EU83" s="20"/>
      <c r="EV83" s="20"/>
      <c r="EW83" s="20"/>
      <c r="EX83" s="20"/>
      <c r="EY83" s="20"/>
      <c r="EZ83" s="20"/>
      <c r="FA83" s="20"/>
      <c r="FB83" s="20"/>
      <c r="FC83" s="20"/>
      <c r="FD83" s="20"/>
      <c r="FE83" s="20"/>
      <c r="FF83" s="20"/>
      <c r="FG83" s="20"/>
      <c r="FH83" s="20"/>
      <c r="FI83" s="20"/>
      <c r="FJ83" s="20"/>
      <c r="FK83" s="20"/>
      <c r="FL83" s="20"/>
      <c r="FM83" s="20"/>
      <c r="FN83" s="20"/>
      <c r="FO83" s="20"/>
      <c r="FP83" s="20"/>
      <c r="FQ83" s="20"/>
      <c r="FR83" s="20"/>
      <c r="FS83" s="20"/>
      <c r="FT83" s="20"/>
      <c r="FU83" s="20"/>
      <c r="FV83" s="20"/>
      <c r="FW83" s="20"/>
      <c r="FX83" s="20"/>
      <c r="FY83" s="20"/>
      <c r="FZ83" s="20"/>
      <c r="GA83" s="20"/>
      <c r="GB83" s="20"/>
      <c r="GC83" s="20"/>
      <c r="GD83" s="20"/>
      <c r="GE83" s="20"/>
      <c r="GF83" s="20"/>
      <c r="GG83" s="20"/>
      <c r="GH83" s="20"/>
      <c r="GI83" s="20"/>
      <c r="GJ83" s="20"/>
      <c r="GK83" s="20"/>
      <c r="GL83" s="20"/>
      <c r="GM83" s="20"/>
      <c r="GN83" s="20"/>
      <c r="GO83" s="20"/>
      <c r="GP83" s="20"/>
      <c r="GQ83" s="20"/>
      <c r="GR83" s="20"/>
      <c r="GS83" s="20"/>
      <c r="GT83" s="20"/>
      <c r="GU83" s="20"/>
      <c r="GV83" s="20"/>
      <c r="GW83" s="20"/>
      <c r="GX83" s="20"/>
      <c r="GY83" s="20"/>
      <c r="GZ83" s="20"/>
      <c r="HA83" s="20"/>
      <c r="HB83" s="20"/>
      <c r="HC83" s="20"/>
      <c r="HD83" s="20"/>
      <c r="HE83" s="20"/>
    </row>
    <row r="84" spans="1:213" s="27" customFormat="1" ht="22.35" customHeight="1" x14ac:dyDescent="0.2">
      <c r="A84" s="106"/>
      <c r="B84" s="115" t="s">
        <v>41</v>
      </c>
      <c r="C84" s="108"/>
      <c r="D84" s="113">
        <v>5</v>
      </c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  <c r="BD84" s="20"/>
      <c r="BE84" s="20"/>
      <c r="BF84" s="20"/>
      <c r="BG84" s="20"/>
      <c r="BH84" s="20"/>
      <c r="BI84" s="20"/>
      <c r="BJ84" s="20"/>
      <c r="BK84" s="20"/>
      <c r="BL84" s="20"/>
      <c r="BM84" s="20"/>
      <c r="BN84" s="20"/>
      <c r="BO84" s="20"/>
      <c r="BP84" s="20"/>
      <c r="BQ84" s="20"/>
      <c r="BR84" s="20"/>
      <c r="BS84" s="20"/>
      <c r="BT84" s="20"/>
      <c r="BU84" s="20"/>
      <c r="BV84" s="20"/>
      <c r="BW84" s="20"/>
      <c r="BX84" s="20"/>
      <c r="BY84" s="20"/>
      <c r="BZ84" s="20"/>
      <c r="CA84" s="20"/>
      <c r="CB84" s="20"/>
      <c r="CC84" s="20"/>
      <c r="CD84" s="20"/>
      <c r="CE84" s="20"/>
      <c r="CF84" s="20"/>
      <c r="CG84" s="20"/>
      <c r="CH84" s="20"/>
      <c r="CI84" s="20"/>
      <c r="CJ84" s="20"/>
      <c r="CK84" s="20"/>
      <c r="CL84" s="20"/>
      <c r="CM84" s="20"/>
      <c r="CN84" s="20"/>
      <c r="CO84" s="20"/>
      <c r="CP84" s="20"/>
      <c r="CQ84" s="20"/>
      <c r="CR84" s="20"/>
      <c r="CS84" s="20"/>
      <c r="CT84" s="20"/>
      <c r="CU84" s="20"/>
      <c r="CV84" s="20"/>
      <c r="CW84" s="20"/>
      <c r="CX84" s="20"/>
      <c r="CY84" s="20"/>
      <c r="CZ84" s="20"/>
      <c r="DA84" s="20"/>
      <c r="DB84" s="20"/>
      <c r="DC84" s="20"/>
      <c r="DD84" s="20"/>
      <c r="DE84" s="20"/>
      <c r="DF84" s="20"/>
      <c r="DG84" s="20"/>
      <c r="DH84" s="20"/>
      <c r="DI84" s="20"/>
      <c r="DJ84" s="20"/>
      <c r="DK84" s="20"/>
      <c r="DL84" s="20"/>
      <c r="DM84" s="20"/>
      <c r="DN84" s="20"/>
      <c r="DO84" s="20"/>
      <c r="DP84" s="20"/>
      <c r="DQ84" s="20"/>
      <c r="DR84" s="20"/>
      <c r="DS84" s="20"/>
      <c r="DT84" s="20"/>
      <c r="DU84" s="20"/>
      <c r="DV84" s="20"/>
      <c r="DW84" s="20"/>
      <c r="DX84" s="20"/>
      <c r="DY84" s="20"/>
      <c r="DZ84" s="20"/>
      <c r="EA84" s="20"/>
      <c r="EB84" s="20"/>
      <c r="EC84" s="20"/>
      <c r="ED84" s="20"/>
      <c r="EE84" s="20"/>
      <c r="EF84" s="20"/>
      <c r="EG84" s="20"/>
      <c r="EH84" s="20"/>
      <c r="EI84" s="20"/>
      <c r="EJ84" s="20"/>
      <c r="EK84" s="20"/>
      <c r="EL84" s="20"/>
      <c r="EM84" s="20"/>
      <c r="EN84" s="20"/>
      <c r="EO84" s="20"/>
      <c r="EP84" s="20"/>
      <c r="EQ84" s="20"/>
      <c r="ER84" s="20"/>
      <c r="ES84" s="20"/>
      <c r="ET84" s="20"/>
      <c r="EU84" s="20"/>
      <c r="EV84" s="20"/>
      <c r="EW84" s="20"/>
      <c r="EX84" s="20"/>
      <c r="EY84" s="20"/>
      <c r="EZ84" s="20"/>
      <c r="FA84" s="20"/>
      <c r="FB84" s="20"/>
      <c r="FC84" s="20"/>
      <c r="FD84" s="20"/>
      <c r="FE84" s="20"/>
      <c r="FF84" s="20"/>
      <c r="FG84" s="20"/>
      <c r="FH84" s="20"/>
      <c r="FI84" s="20"/>
      <c r="FJ84" s="20"/>
      <c r="FK84" s="20"/>
      <c r="FL84" s="20"/>
      <c r="FM84" s="20"/>
      <c r="FN84" s="20"/>
      <c r="FO84" s="20"/>
      <c r="FP84" s="20"/>
      <c r="FQ84" s="20"/>
      <c r="FR84" s="20"/>
      <c r="FS84" s="20"/>
      <c r="FT84" s="20"/>
      <c r="FU84" s="20"/>
      <c r="FV84" s="20"/>
      <c r="FW84" s="20"/>
      <c r="FX84" s="20"/>
      <c r="FY84" s="20"/>
      <c r="FZ84" s="20"/>
      <c r="GA84" s="20"/>
      <c r="GB84" s="20"/>
      <c r="GC84" s="20"/>
      <c r="GD84" s="20"/>
      <c r="GE84" s="20"/>
      <c r="GF84" s="20"/>
      <c r="GG84" s="20"/>
      <c r="GH84" s="20"/>
      <c r="GI84" s="20"/>
      <c r="GJ84" s="20"/>
      <c r="GK84" s="20"/>
      <c r="GL84" s="20"/>
      <c r="GM84" s="20"/>
      <c r="GN84" s="20"/>
      <c r="GO84" s="20"/>
      <c r="GP84" s="20"/>
      <c r="GQ84" s="20"/>
      <c r="GR84" s="20"/>
      <c r="GS84" s="20"/>
      <c r="GT84" s="20"/>
      <c r="GU84" s="20"/>
      <c r="GV84" s="20"/>
      <c r="GW84" s="20"/>
      <c r="GX84" s="20"/>
      <c r="GY84" s="20"/>
      <c r="GZ84" s="20"/>
      <c r="HA84" s="20"/>
      <c r="HB84" s="20"/>
      <c r="HC84" s="20"/>
      <c r="HD84" s="20"/>
      <c r="HE84" s="20"/>
    </row>
    <row r="85" spans="1:213" s="26" customFormat="1" ht="18" customHeight="1" x14ac:dyDescent="0.2">
      <c r="A85" s="115"/>
      <c r="B85" s="115" t="s">
        <v>25</v>
      </c>
      <c r="C85" s="73"/>
      <c r="D85" s="113">
        <v>19</v>
      </c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  <c r="AT85" s="20"/>
      <c r="AU85" s="20"/>
      <c r="AV85" s="20"/>
      <c r="AW85" s="20"/>
      <c r="AX85" s="20"/>
      <c r="AY85" s="20"/>
      <c r="AZ85" s="20"/>
      <c r="BA85" s="20"/>
      <c r="BB85" s="20"/>
      <c r="BC85" s="20"/>
      <c r="BD85" s="20"/>
      <c r="BE85" s="20"/>
      <c r="BF85" s="20"/>
      <c r="BG85" s="20"/>
      <c r="BH85" s="20"/>
      <c r="BI85" s="20"/>
      <c r="BJ85" s="20"/>
      <c r="BK85" s="20"/>
      <c r="BL85" s="20"/>
      <c r="BM85" s="20"/>
      <c r="BN85" s="20"/>
      <c r="BO85" s="20"/>
      <c r="BP85" s="20"/>
      <c r="BQ85" s="20"/>
      <c r="BR85" s="20"/>
      <c r="BS85" s="20"/>
      <c r="BT85" s="20"/>
      <c r="BU85" s="20"/>
      <c r="BV85" s="20"/>
      <c r="BW85" s="20"/>
      <c r="BX85" s="20"/>
      <c r="BY85" s="20"/>
      <c r="BZ85" s="20"/>
      <c r="CA85" s="20"/>
      <c r="CB85" s="20"/>
      <c r="CC85" s="20"/>
      <c r="CD85" s="20"/>
      <c r="CE85" s="20"/>
      <c r="CF85" s="20"/>
      <c r="CG85" s="20"/>
      <c r="CH85" s="20"/>
      <c r="CI85" s="20"/>
      <c r="CJ85" s="20"/>
      <c r="CK85" s="20"/>
      <c r="CL85" s="20"/>
      <c r="CM85" s="20"/>
      <c r="CN85" s="20"/>
      <c r="CO85" s="20"/>
      <c r="CP85" s="20"/>
      <c r="CQ85" s="20"/>
      <c r="CR85" s="20"/>
      <c r="CS85" s="20"/>
      <c r="CT85" s="20"/>
      <c r="CU85" s="20"/>
      <c r="CV85" s="20"/>
      <c r="CW85" s="20"/>
      <c r="CX85" s="20"/>
      <c r="CY85" s="20"/>
      <c r="CZ85" s="20"/>
      <c r="DA85" s="20"/>
      <c r="DB85" s="20"/>
      <c r="DC85" s="20"/>
      <c r="DD85" s="20"/>
      <c r="DE85" s="20"/>
      <c r="DF85" s="20"/>
      <c r="DG85" s="20"/>
      <c r="DH85" s="20"/>
      <c r="DI85" s="20"/>
      <c r="DJ85" s="20"/>
      <c r="DK85" s="20"/>
      <c r="DL85" s="20"/>
      <c r="DM85" s="20"/>
      <c r="DN85" s="20"/>
      <c r="DO85" s="20"/>
      <c r="DP85" s="20"/>
      <c r="DQ85" s="20"/>
      <c r="DR85" s="20"/>
      <c r="DS85" s="20"/>
      <c r="DT85" s="20"/>
      <c r="DU85" s="20"/>
      <c r="DV85" s="20"/>
      <c r="DW85" s="20"/>
      <c r="DX85" s="20"/>
      <c r="DY85" s="20"/>
      <c r="DZ85" s="20"/>
      <c r="EA85" s="20"/>
      <c r="EB85" s="20"/>
      <c r="EC85" s="20"/>
      <c r="ED85" s="20"/>
      <c r="EE85" s="20"/>
      <c r="EF85" s="20"/>
      <c r="EG85" s="20"/>
      <c r="EH85" s="20"/>
      <c r="EI85" s="20"/>
      <c r="EJ85" s="20"/>
      <c r="EK85" s="20"/>
      <c r="EL85" s="20"/>
      <c r="EM85" s="20"/>
      <c r="EN85" s="20"/>
      <c r="EO85" s="20"/>
      <c r="EP85" s="20"/>
      <c r="EQ85" s="20"/>
      <c r="ER85" s="20"/>
      <c r="ES85" s="20"/>
      <c r="ET85" s="20"/>
      <c r="EU85" s="20"/>
      <c r="EV85" s="20"/>
      <c r="EW85" s="20"/>
      <c r="EX85" s="20"/>
      <c r="EY85" s="20"/>
      <c r="EZ85" s="20"/>
      <c r="FA85" s="20"/>
      <c r="FB85" s="20"/>
      <c r="FC85" s="20"/>
      <c r="FD85" s="20"/>
      <c r="FE85" s="20"/>
      <c r="FF85" s="20"/>
      <c r="FG85" s="20"/>
      <c r="FH85" s="20"/>
      <c r="FI85" s="20"/>
      <c r="FJ85" s="20"/>
      <c r="FK85" s="20"/>
      <c r="FL85" s="20"/>
      <c r="FM85" s="20"/>
      <c r="FN85" s="20"/>
      <c r="FO85" s="20"/>
      <c r="FP85" s="20"/>
      <c r="FQ85" s="20"/>
      <c r="FR85" s="20"/>
      <c r="FS85" s="20"/>
      <c r="FT85" s="20"/>
      <c r="FU85" s="20"/>
      <c r="FV85" s="20"/>
      <c r="FW85" s="20"/>
      <c r="FX85" s="20"/>
      <c r="FY85" s="20"/>
      <c r="FZ85" s="20"/>
      <c r="GA85" s="20"/>
      <c r="GB85" s="20"/>
      <c r="GC85" s="20"/>
      <c r="GD85" s="20"/>
      <c r="GE85" s="20"/>
      <c r="GF85" s="20"/>
      <c r="GG85" s="20"/>
      <c r="GH85" s="20"/>
      <c r="GI85" s="20"/>
      <c r="GJ85" s="20"/>
      <c r="GK85" s="20"/>
      <c r="GL85" s="20"/>
      <c r="GM85" s="20"/>
      <c r="GN85" s="20"/>
      <c r="GO85" s="20"/>
      <c r="GP85" s="20"/>
      <c r="GQ85" s="20"/>
      <c r="GR85" s="20"/>
      <c r="GS85" s="20"/>
      <c r="GT85" s="20"/>
      <c r="GU85" s="20"/>
      <c r="GV85" s="20"/>
      <c r="GW85" s="20"/>
      <c r="GX85" s="20"/>
      <c r="GY85" s="20"/>
      <c r="GZ85" s="20"/>
      <c r="HA85" s="20"/>
      <c r="HB85" s="20"/>
      <c r="HC85" s="20"/>
      <c r="HD85" s="20"/>
      <c r="HE85" s="20"/>
    </row>
    <row r="86" spans="1:213" s="26" customFormat="1" ht="15.75" customHeight="1" x14ac:dyDescent="0.2">
      <c r="A86" s="106"/>
      <c r="B86" s="109"/>
      <c r="C86" s="108"/>
      <c r="D86" s="113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  <c r="BD86" s="20"/>
      <c r="BE86" s="20"/>
      <c r="BF86" s="20"/>
      <c r="BG86" s="20"/>
      <c r="BH86" s="20"/>
      <c r="BI86" s="20"/>
      <c r="BJ86" s="20"/>
      <c r="BK86" s="20"/>
      <c r="BL86" s="20"/>
      <c r="BM86" s="20"/>
      <c r="BN86" s="20"/>
      <c r="BO86" s="20"/>
      <c r="BP86" s="20"/>
      <c r="BQ86" s="20"/>
      <c r="BR86" s="20"/>
      <c r="BS86" s="20"/>
      <c r="BT86" s="20"/>
      <c r="BU86" s="20"/>
      <c r="BV86" s="20"/>
      <c r="BW86" s="20"/>
      <c r="BX86" s="20"/>
      <c r="BY86" s="20"/>
      <c r="BZ86" s="20"/>
      <c r="CA86" s="20"/>
      <c r="CB86" s="20"/>
      <c r="CC86" s="20"/>
      <c r="CD86" s="20"/>
      <c r="CE86" s="20"/>
      <c r="CF86" s="20"/>
      <c r="CG86" s="20"/>
      <c r="CH86" s="20"/>
      <c r="CI86" s="20"/>
      <c r="CJ86" s="20"/>
      <c r="CK86" s="20"/>
      <c r="CL86" s="20"/>
      <c r="CM86" s="20"/>
      <c r="CN86" s="20"/>
      <c r="CO86" s="20"/>
      <c r="CP86" s="20"/>
      <c r="CQ86" s="20"/>
      <c r="CR86" s="20"/>
      <c r="CS86" s="20"/>
      <c r="CT86" s="20"/>
      <c r="CU86" s="20"/>
      <c r="CV86" s="20"/>
      <c r="CW86" s="20"/>
      <c r="CX86" s="20"/>
      <c r="CY86" s="20"/>
      <c r="CZ86" s="20"/>
      <c r="DA86" s="20"/>
      <c r="DB86" s="20"/>
      <c r="DC86" s="20"/>
      <c r="DD86" s="20"/>
      <c r="DE86" s="20"/>
      <c r="DF86" s="20"/>
      <c r="DG86" s="20"/>
      <c r="DH86" s="20"/>
      <c r="DI86" s="20"/>
      <c r="DJ86" s="20"/>
      <c r="DK86" s="20"/>
      <c r="DL86" s="20"/>
      <c r="DM86" s="20"/>
      <c r="DN86" s="20"/>
      <c r="DO86" s="20"/>
      <c r="DP86" s="20"/>
      <c r="DQ86" s="20"/>
      <c r="DR86" s="20"/>
      <c r="DS86" s="20"/>
      <c r="DT86" s="20"/>
      <c r="DU86" s="20"/>
      <c r="DV86" s="20"/>
      <c r="DW86" s="20"/>
      <c r="DX86" s="20"/>
      <c r="DY86" s="20"/>
      <c r="DZ86" s="20"/>
      <c r="EA86" s="20"/>
      <c r="EB86" s="20"/>
      <c r="EC86" s="20"/>
      <c r="ED86" s="20"/>
      <c r="EE86" s="20"/>
      <c r="EF86" s="20"/>
      <c r="EG86" s="20"/>
      <c r="EH86" s="20"/>
      <c r="EI86" s="20"/>
      <c r="EJ86" s="20"/>
      <c r="EK86" s="20"/>
      <c r="EL86" s="20"/>
      <c r="EM86" s="20"/>
      <c r="EN86" s="20"/>
      <c r="EO86" s="20"/>
      <c r="EP86" s="20"/>
      <c r="EQ86" s="20"/>
      <c r="ER86" s="20"/>
      <c r="ES86" s="20"/>
      <c r="ET86" s="20"/>
      <c r="EU86" s="20"/>
      <c r="EV86" s="20"/>
      <c r="EW86" s="20"/>
      <c r="EX86" s="20"/>
      <c r="EY86" s="20"/>
      <c r="EZ86" s="20"/>
      <c r="FA86" s="20"/>
      <c r="FB86" s="20"/>
      <c r="FC86" s="20"/>
      <c r="FD86" s="20"/>
      <c r="FE86" s="20"/>
      <c r="FF86" s="20"/>
      <c r="FG86" s="20"/>
      <c r="FH86" s="20"/>
      <c r="FI86" s="20"/>
      <c r="FJ86" s="20"/>
      <c r="FK86" s="20"/>
      <c r="FL86" s="20"/>
      <c r="FM86" s="20"/>
      <c r="FN86" s="20"/>
      <c r="FO86" s="20"/>
      <c r="FP86" s="20"/>
      <c r="FQ86" s="20"/>
      <c r="FR86" s="20"/>
      <c r="FS86" s="20"/>
      <c r="FT86" s="20"/>
      <c r="FU86" s="20"/>
      <c r="FV86" s="20"/>
      <c r="FW86" s="20"/>
      <c r="FX86" s="20"/>
      <c r="FY86" s="20"/>
      <c r="FZ86" s="20"/>
      <c r="GA86" s="20"/>
      <c r="GB86" s="20"/>
      <c r="GC86" s="20"/>
      <c r="GD86" s="20"/>
      <c r="GE86" s="20"/>
      <c r="GF86" s="20"/>
      <c r="GG86" s="20"/>
      <c r="GH86" s="20"/>
      <c r="GI86" s="20"/>
      <c r="GJ86" s="20"/>
      <c r="GK86" s="20"/>
      <c r="GL86" s="20"/>
      <c r="GM86" s="20"/>
      <c r="GN86" s="20"/>
      <c r="GO86" s="20"/>
      <c r="GP86" s="20"/>
      <c r="GQ86" s="20"/>
      <c r="GR86" s="20"/>
      <c r="GS86" s="20"/>
      <c r="GT86" s="20"/>
      <c r="GU86" s="20"/>
      <c r="GV86" s="20"/>
      <c r="GW86" s="20"/>
      <c r="GX86" s="20"/>
      <c r="GY86" s="20"/>
      <c r="GZ86" s="20"/>
      <c r="HA86" s="20"/>
      <c r="HB86" s="20"/>
      <c r="HC86" s="20"/>
      <c r="HD86" s="20"/>
      <c r="HE86" s="20"/>
    </row>
    <row r="87" spans="1:213" s="26" customFormat="1" ht="21.75" customHeight="1" x14ac:dyDescent="0.2">
      <c r="A87" s="131" t="s">
        <v>37</v>
      </c>
      <c r="B87" s="131"/>
      <c r="C87" s="111"/>
      <c r="D87" s="114">
        <f>SUM(D89:D91)</f>
        <v>152</v>
      </c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20"/>
      <c r="BF87" s="20"/>
      <c r="BG87" s="20"/>
      <c r="BH87" s="20"/>
      <c r="BI87" s="20"/>
      <c r="BJ87" s="20"/>
      <c r="BK87" s="20"/>
      <c r="BL87" s="20"/>
      <c r="BM87" s="20"/>
      <c r="BN87" s="20"/>
      <c r="BO87" s="20"/>
      <c r="BP87" s="20"/>
      <c r="BQ87" s="20"/>
      <c r="BR87" s="20"/>
      <c r="BS87" s="20"/>
      <c r="BT87" s="20"/>
      <c r="BU87" s="20"/>
      <c r="BV87" s="20"/>
      <c r="BW87" s="20"/>
      <c r="BX87" s="20"/>
      <c r="BY87" s="20"/>
      <c r="BZ87" s="20"/>
      <c r="CA87" s="20"/>
      <c r="CB87" s="20"/>
      <c r="CC87" s="20"/>
      <c r="CD87" s="20"/>
      <c r="CE87" s="20"/>
      <c r="CF87" s="20"/>
      <c r="CG87" s="20"/>
      <c r="CH87" s="20"/>
      <c r="CI87" s="20"/>
      <c r="CJ87" s="20"/>
      <c r="CK87" s="20"/>
      <c r="CL87" s="20"/>
      <c r="CM87" s="20"/>
      <c r="CN87" s="20"/>
      <c r="CO87" s="20"/>
      <c r="CP87" s="20"/>
      <c r="CQ87" s="20"/>
      <c r="CR87" s="20"/>
      <c r="CS87" s="20"/>
      <c r="CT87" s="20"/>
      <c r="CU87" s="20"/>
      <c r="CV87" s="20"/>
      <c r="CW87" s="20"/>
      <c r="CX87" s="20"/>
      <c r="CY87" s="20"/>
      <c r="CZ87" s="20"/>
      <c r="DA87" s="20"/>
      <c r="DB87" s="20"/>
      <c r="DC87" s="20"/>
      <c r="DD87" s="20"/>
      <c r="DE87" s="20"/>
      <c r="DF87" s="20"/>
      <c r="DG87" s="20"/>
      <c r="DH87" s="20"/>
      <c r="DI87" s="20"/>
      <c r="DJ87" s="20"/>
      <c r="DK87" s="20"/>
      <c r="DL87" s="20"/>
      <c r="DM87" s="20"/>
      <c r="DN87" s="20"/>
      <c r="DO87" s="20"/>
      <c r="DP87" s="20"/>
      <c r="DQ87" s="20"/>
      <c r="DR87" s="20"/>
      <c r="DS87" s="20"/>
      <c r="DT87" s="20"/>
      <c r="DU87" s="20"/>
      <c r="DV87" s="20"/>
      <c r="DW87" s="20"/>
      <c r="DX87" s="20"/>
      <c r="DY87" s="20"/>
      <c r="DZ87" s="20"/>
      <c r="EA87" s="20"/>
      <c r="EB87" s="20"/>
      <c r="EC87" s="20"/>
      <c r="ED87" s="20"/>
      <c r="EE87" s="20"/>
      <c r="EF87" s="20"/>
      <c r="EG87" s="20"/>
      <c r="EH87" s="20"/>
      <c r="EI87" s="20"/>
      <c r="EJ87" s="20"/>
      <c r="EK87" s="20"/>
      <c r="EL87" s="20"/>
      <c r="EM87" s="20"/>
      <c r="EN87" s="20"/>
      <c r="EO87" s="20"/>
      <c r="EP87" s="20"/>
      <c r="EQ87" s="20"/>
      <c r="ER87" s="20"/>
      <c r="ES87" s="20"/>
      <c r="ET87" s="20"/>
      <c r="EU87" s="20"/>
      <c r="EV87" s="20"/>
      <c r="EW87" s="20"/>
      <c r="EX87" s="20"/>
      <c r="EY87" s="20"/>
      <c r="EZ87" s="20"/>
      <c r="FA87" s="20"/>
      <c r="FB87" s="20"/>
      <c r="FC87" s="20"/>
      <c r="FD87" s="20"/>
      <c r="FE87" s="20"/>
      <c r="FF87" s="20"/>
      <c r="FG87" s="20"/>
      <c r="FH87" s="20"/>
      <c r="FI87" s="20"/>
      <c r="FJ87" s="20"/>
      <c r="FK87" s="20"/>
      <c r="FL87" s="20"/>
      <c r="FM87" s="20"/>
      <c r="FN87" s="20"/>
      <c r="FO87" s="20"/>
      <c r="FP87" s="20"/>
      <c r="FQ87" s="20"/>
      <c r="FR87" s="20"/>
      <c r="FS87" s="20"/>
      <c r="FT87" s="20"/>
      <c r="FU87" s="20"/>
      <c r="FV87" s="20"/>
      <c r="FW87" s="20"/>
      <c r="FX87" s="20"/>
      <c r="FY87" s="20"/>
      <c r="FZ87" s="20"/>
      <c r="GA87" s="20"/>
      <c r="GB87" s="20"/>
      <c r="GC87" s="20"/>
      <c r="GD87" s="20"/>
      <c r="GE87" s="20"/>
      <c r="GF87" s="20"/>
      <c r="GG87" s="20"/>
      <c r="GH87" s="20"/>
      <c r="GI87" s="20"/>
      <c r="GJ87" s="20"/>
      <c r="GK87" s="20"/>
      <c r="GL87" s="20"/>
      <c r="GM87" s="20"/>
      <c r="GN87" s="20"/>
      <c r="GO87" s="20"/>
      <c r="GP87" s="20"/>
      <c r="GQ87" s="20"/>
      <c r="GR87" s="20"/>
      <c r="GS87" s="20"/>
      <c r="GT87" s="20"/>
      <c r="GU87" s="20"/>
      <c r="GV87" s="20"/>
      <c r="GW87" s="20"/>
      <c r="GX87" s="20"/>
      <c r="GY87" s="20"/>
      <c r="GZ87" s="20"/>
      <c r="HA87" s="20"/>
      <c r="HB87" s="20"/>
      <c r="HC87" s="20"/>
      <c r="HD87" s="20"/>
      <c r="HE87" s="20"/>
    </row>
    <row r="88" spans="1:213" s="26" customFormat="1" ht="14.25" customHeight="1" x14ac:dyDescent="0.2">
      <c r="A88" s="106"/>
      <c r="B88" s="109"/>
      <c r="C88" s="108"/>
      <c r="D88" s="113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0"/>
      <c r="BM88" s="20"/>
      <c r="BN88" s="20"/>
      <c r="BO88" s="20"/>
      <c r="BP88" s="20"/>
      <c r="BQ88" s="20"/>
      <c r="BR88" s="20"/>
      <c r="BS88" s="20"/>
      <c r="BT88" s="20"/>
      <c r="BU88" s="20"/>
      <c r="BV88" s="20"/>
      <c r="BW88" s="20"/>
      <c r="BX88" s="20"/>
      <c r="BY88" s="20"/>
      <c r="BZ88" s="20"/>
      <c r="CA88" s="20"/>
      <c r="CB88" s="20"/>
      <c r="CC88" s="20"/>
      <c r="CD88" s="20"/>
      <c r="CE88" s="20"/>
      <c r="CF88" s="20"/>
      <c r="CG88" s="20"/>
      <c r="CH88" s="20"/>
      <c r="CI88" s="20"/>
      <c r="CJ88" s="20"/>
      <c r="CK88" s="20"/>
      <c r="CL88" s="20"/>
      <c r="CM88" s="20"/>
      <c r="CN88" s="20"/>
      <c r="CO88" s="20"/>
      <c r="CP88" s="20"/>
      <c r="CQ88" s="20"/>
      <c r="CR88" s="20"/>
      <c r="CS88" s="20"/>
      <c r="CT88" s="20"/>
      <c r="CU88" s="20"/>
      <c r="CV88" s="20"/>
      <c r="CW88" s="20"/>
      <c r="CX88" s="20"/>
      <c r="CY88" s="20"/>
      <c r="CZ88" s="20"/>
      <c r="DA88" s="20"/>
      <c r="DB88" s="20"/>
      <c r="DC88" s="20"/>
      <c r="DD88" s="20"/>
      <c r="DE88" s="20"/>
      <c r="DF88" s="20"/>
      <c r="DG88" s="20"/>
      <c r="DH88" s="20"/>
      <c r="DI88" s="20"/>
      <c r="DJ88" s="20"/>
      <c r="DK88" s="20"/>
      <c r="DL88" s="20"/>
      <c r="DM88" s="20"/>
      <c r="DN88" s="20"/>
      <c r="DO88" s="20"/>
      <c r="DP88" s="20"/>
      <c r="DQ88" s="20"/>
      <c r="DR88" s="20"/>
      <c r="DS88" s="20"/>
      <c r="DT88" s="20"/>
      <c r="DU88" s="20"/>
      <c r="DV88" s="20"/>
      <c r="DW88" s="20"/>
      <c r="DX88" s="20"/>
      <c r="DY88" s="20"/>
      <c r="DZ88" s="20"/>
      <c r="EA88" s="20"/>
      <c r="EB88" s="20"/>
      <c r="EC88" s="20"/>
      <c r="ED88" s="20"/>
      <c r="EE88" s="20"/>
      <c r="EF88" s="20"/>
      <c r="EG88" s="20"/>
      <c r="EH88" s="20"/>
      <c r="EI88" s="20"/>
      <c r="EJ88" s="20"/>
      <c r="EK88" s="20"/>
      <c r="EL88" s="20"/>
      <c r="EM88" s="20"/>
      <c r="EN88" s="20"/>
      <c r="EO88" s="20"/>
      <c r="EP88" s="20"/>
      <c r="EQ88" s="20"/>
      <c r="ER88" s="20"/>
      <c r="ES88" s="20"/>
      <c r="ET88" s="20"/>
      <c r="EU88" s="20"/>
      <c r="EV88" s="20"/>
      <c r="EW88" s="20"/>
      <c r="EX88" s="20"/>
      <c r="EY88" s="20"/>
      <c r="EZ88" s="20"/>
      <c r="FA88" s="20"/>
      <c r="FB88" s="20"/>
      <c r="FC88" s="20"/>
      <c r="FD88" s="20"/>
      <c r="FE88" s="20"/>
      <c r="FF88" s="20"/>
      <c r="FG88" s="20"/>
      <c r="FH88" s="20"/>
      <c r="FI88" s="20"/>
      <c r="FJ88" s="20"/>
      <c r="FK88" s="20"/>
      <c r="FL88" s="20"/>
      <c r="FM88" s="20"/>
      <c r="FN88" s="20"/>
      <c r="FO88" s="20"/>
      <c r="FP88" s="20"/>
      <c r="FQ88" s="20"/>
      <c r="FR88" s="20"/>
      <c r="FS88" s="20"/>
      <c r="FT88" s="20"/>
      <c r="FU88" s="20"/>
      <c r="FV88" s="20"/>
      <c r="FW88" s="20"/>
      <c r="FX88" s="20"/>
      <c r="FY88" s="20"/>
      <c r="FZ88" s="20"/>
      <c r="GA88" s="20"/>
      <c r="GB88" s="20"/>
      <c r="GC88" s="20"/>
      <c r="GD88" s="20"/>
      <c r="GE88" s="20"/>
      <c r="GF88" s="20"/>
      <c r="GG88" s="20"/>
      <c r="GH88" s="20"/>
      <c r="GI88" s="20"/>
      <c r="GJ88" s="20"/>
      <c r="GK88" s="20"/>
      <c r="GL88" s="20"/>
      <c r="GM88" s="20"/>
      <c r="GN88" s="20"/>
      <c r="GO88" s="20"/>
      <c r="GP88" s="20"/>
      <c r="GQ88" s="20"/>
      <c r="GR88" s="20"/>
      <c r="GS88" s="20"/>
      <c r="GT88" s="20"/>
      <c r="GU88" s="20"/>
      <c r="GV88" s="20"/>
      <c r="GW88" s="20"/>
      <c r="GX88" s="20"/>
      <c r="GY88" s="20"/>
      <c r="GZ88" s="20"/>
      <c r="HA88" s="20"/>
      <c r="HB88" s="20"/>
      <c r="HC88" s="20"/>
      <c r="HD88" s="20"/>
      <c r="HE88" s="20"/>
    </row>
    <row r="89" spans="1:213" s="26" customFormat="1" ht="20.100000000000001" customHeight="1" x14ac:dyDescent="0.2">
      <c r="A89" s="106"/>
      <c r="B89" s="115" t="s">
        <v>43</v>
      </c>
      <c r="C89" s="108"/>
      <c r="D89" s="113">
        <v>1</v>
      </c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0"/>
      <c r="BD89" s="20"/>
      <c r="BE89" s="20"/>
      <c r="BF89" s="20"/>
      <c r="BG89" s="20"/>
      <c r="BH89" s="20"/>
      <c r="BI89" s="20"/>
      <c r="BJ89" s="20"/>
      <c r="BK89" s="20"/>
      <c r="BL89" s="20"/>
      <c r="BM89" s="20"/>
      <c r="BN89" s="20"/>
      <c r="BO89" s="20"/>
      <c r="BP89" s="20"/>
      <c r="BQ89" s="20"/>
      <c r="BR89" s="20"/>
      <c r="BS89" s="20"/>
      <c r="BT89" s="20"/>
      <c r="BU89" s="20"/>
      <c r="BV89" s="20"/>
      <c r="BW89" s="20"/>
      <c r="BX89" s="20"/>
      <c r="BY89" s="20"/>
      <c r="BZ89" s="20"/>
      <c r="CA89" s="20"/>
      <c r="CB89" s="20"/>
      <c r="CC89" s="20"/>
      <c r="CD89" s="20"/>
      <c r="CE89" s="20"/>
      <c r="CF89" s="20"/>
      <c r="CG89" s="20"/>
      <c r="CH89" s="20"/>
      <c r="CI89" s="20"/>
      <c r="CJ89" s="20"/>
      <c r="CK89" s="20"/>
      <c r="CL89" s="20"/>
      <c r="CM89" s="20"/>
      <c r="CN89" s="20"/>
      <c r="CO89" s="20"/>
      <c r="CP89" s="20"/>
      <c r="CQ89" s="20"/>
      <c r="CR89" s="20"/>
      <c r="CS89" s="20"/>
      <c r="CT89" s="20"/>
      <c r="CU89" s="20"/>
      <c r="CV89" s="20"/>
      <c r="CW89" s="20"/>
      <c r="CX89" s="20"/>
      <c r="CY89" s="20"/>
      <c r="CZ89" s="20"/>
      <c r="DA89" s="20"/>
      <c r="DB89" s="20"/>
      <c r="DC89" s="20"/>
      <c r="DD89" s="20"/>
      <c r="DE89" s="20"/>
      <c r="DF89" s="20"/>
      <c r="DG89" s="20"/>
      <c r="DH89" s="20"/>
      <c r="DI89" s="20"/>
      <c r="DJ89" s="20"/>
      <c r="DK89" s="20"/>
      <c r="DL89" s="20"/>
      <c r="DM89" s="20"/>
      <c r="DN89" s="20"/>
      <c r="DO89" s="20"/>
      <c r="DP89" s="20"/>
      <c r="DQ89" s="20"/>
      <c r="DR89" s="20"/>
      <c r="DS89" s="20"/>
      <c r="DT89" s="20"/>
      <c r="DU89" s="20"/>
      <c r="DV89" s="20"/>
      <c r="DW89" s="20"/>
      <c r="DX89" s="20"/>
      <c r="DY89" s="20"/>
      <c r="DZ89" s="20"/>
      <c r="EA89" s="20"/>
      <c r="EB89" s="20"/>
      <c r="EC89" s="20"/>
      <c r="ED89" s="20"/>
      <c r="EE89" s="20"/>
      <c r="EF89" s="20"/>
      <c r="EG89" s="20"/>
      <c r="EH89" s="20"/>
      <c r="EI89" s="20"/>
      <c r="EJ89" s="20"/>
      <c r="EK89" s="20"/>
      <c r="EL89" s="20"/>
      <c r="EM89" s="20"/>
      <c r="EN89" s="20"/>
      <c r="EO89" s="20"/>
      <c r="EP89" s="20"/>
      <c r="EQ89" s="20"/>
      <c r="ER89" s="20"/>
      <c r="ES89" s="20"/>
      <c r="ET89" s="20"/>
      <c r="EU89" s="20"/>
      <c r="EV89" s="20"/>
      <c r="EW89" s="20"/>
      <c r="EX89" s="20"/>
      <c r="EY89" s="20"/>
      <c r="EZ89" s="20"/>
      <c r="FA89" s="20"/>
      <c r="FB89" s="20"/>
      <c r="FC89" s="20"/>
      <c r="FD89" s="20"/>
      <c r="FE89" s="20"/>
      <c r="FF89" s="20"/>
      <c r="FG89" s="20"/>
      <c r="FH89" s="20"/>
      <c r="FI89" s="20"/>
      <c r="FJ89" s="20"/>
      <c r="FK89" s="20"/>
      <c r="FL89" s="20"/>
      <c r="FM89" s="20"/>
      <c r="FN89" s="20"/>
      <c r="FO89" s="20"/>
      <c r="FP89" s="20"/>
      <c r="FQ89" s="20"/>
      <c r="FR89" s="20"/>
      <c r="FS89" s="20"/>
      <c r="FT89" s="20"/>
      <c r="FU89" s="20"/>
      <c r="FV89" s="20"/>
      <c r="FW89" s="20"/>
      <c r="FX89" s="20"/>
      <c r="FY89" s="20"/>
      <c r="FZ89" s="20"/>
      <c r="GA89" s="20"/>
      <c r="GB89" s="20"/>
      <c r="GC89" s="20"/>
      <c r="GD89" s="20"/>
      <c r="GE89" s="20"/>
      <c r="GF89" s="20"/>
      <c r="GG89" s="20"/>
      <c r="GH89" s="20"/>
      <c r="GI89" s="20"/>
      <c r="GJ89" s="20"/>
      <c r="GK89" s="20"/>
      <c r="GL89" s="20"/>
      <c r="GM89" s="20"/>
      <c r="GN89" s="20"/>
      <c r="GO89" s="20"/>
      <c r="GP89" s="20"/>
      <c r="GQ89" s="20"/>
      <c r="GR89" s="20"/>
      <c r="GS89" s="20"/>
      <c r="GT89" s="20"/>
      <c r="GU89" s="20"/>
      <c r="GV89" s="20"/>
      <c r="GW89" s="20"/>
      <c r="GX89" s="20"/>
      <c r="GY89" s="20"/>
      <c r="GZ89" s="20"/>
      <c r="HA89" s="20"/>
      <c r="HB89" s="20"/>
      <c r="HC89" s="20"/>
      <c r="HD89" s="20"/>
      <c r="HE89" s="20"/>
    </row>
    <row r="90" spans="1:213" s="26" customFormat="1" ht="15.75" customHeight="1" x14ac:dyDescent="0.2">
      <c r="A90" s="106"/>
      <c r="B90" s="115" t="s">
        <v>384</v>
      </c>
      <c r="C90" s="108"/>
      <c r="D90" s="113">
        <v>120</v>
      </c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  <c r="BD90" s="20"/>
      <c r="BE90" s="20"/>
      <c r="BF90" s="20"/>
      <c r="BG90" s="20"/>
      <c r="BH90" s="20"/>
      <c r="BI90" s="20"/>
      <c r="BJ90" s="20"/>
      <c r="BK90" s="20"/>
      <c r="BL90" s="20"/>
      <c r="BM90" s="20"/>
      <c r="BN90" s="20"/>
      <c r="BO90" s="20"/>
      <c r="BP90" s="20"/>
      <c r="BQ90" s="20"/>
      <c r="BR90" s="20"/>
      <c r="BS90" s="20"/>
      <c r="BT90" s="20"/>
      <c r="BU90" s="20"/>
      <c r="BV90" s="20"/>
      <c r="BW90" s="20"/>
      <c r="BX90" s="20"/>
      <c r="BY90" s="20"/>
      <c r="BZ90" s="20"/>
      <c r="CA90" s="20"/>
      <c r="CB90" s="20"/>
      <c r="CC90" s="20"/>
      <c r="CD90" s="20"/>
      <c r="CE90" s="20"/>
      <c r="CF90" s="20"/>
      <c r="CG90" s="20"/>
      <c r="CH90" s="20"/>
      <c r="CI90" s="20"/>
      <c r="CJ90" s="20"/>
      <c r="CK90" s="20"/>
      <c r="CL90" s="20"/>
      <c r="CM90" s="20"/>
      <c r="CN90" s="20"/>
      <c r="CO90" s="20"/>
      <c r="CP90" s="20"/>
      <c r="CQ90" s="20"/>
      <c r="CR90" s="20"/>
      <c r="CS90" s="20"/>
      <c r="CT90" s="20"/>
      <c r="CU90" s="20"/>
      <c r="CV90" s="20"/>
      <c r="CW90" s="20"/>
      <c r="CX90" s="20"/>
      <c r="CY90" s="20"/>
      <c r="CZ90" s="20"/>
      <c r="DA90" s="20"/>
      <c r="DB90" s="20"/>
      <c r="DC90" s="20"/>
      <c r="DD90" s="20"/>
      <c r="DE90" s="20"/>
      <c r="DF90" s="20"/>
      <c r="DG90" s="20"/>
      <c r="DH90" s="20"/>
      <c r="DI90" s="20"/>
      <c r="DJ90" s="20"/>
      <c r="DK90" s="20"/>
      <c r="DL90" s="20"/>
      <c r="DM90" s="20"/>
      <c r="DN90" s="20"/>
      <c r="DO90" s="20"/>
      <c r="DP90" s="20"/>
      <c r="DQ90" s="20"/>
      <c r="DR90" s="20"/>
      <c r="DS90" s="20"/>
      <c r="DT90" s="20"/>
      <c r="DU90" s="20"/>
      <c r="DV90" s="20"/>
      <c r="DW90" s="20"/>
      <c r="DX90" s="20"/>
      <c r="DY90" s="20"/>
      <c r="DZ90" s="20"/>
      <c r="EA90" s="20"/>
      <c r="EB90" s="20"/>
      <c r="EC90" s="20"/>
      <c r="ED90" s="20"/>
      <c r="EE90" s="20"/>
      <c r="EF90" s="20"/>
      <c r="EG90" s="20"/>
      <c r="EH90" s="20"/>
      <c r="EI90" s="20"/>
      <c r="EJ90" s="20"/>
      <c r="EK90" s="20"/>
      <c r="EL90" s="20"/>
      <c r="EM90" s="20"/>
      <c r="EN90" s="20"/>
      <c r="EO90" s="20"/>
      <c r="EP90" s="20"/>
      <c r="EQ90" s="20"/>
      <c r="ER90" s="20"/>
      <c r="ES90" s="20"/>
      <c r="ET90" s="20"/>
      <c r="EU90" s="20"/>
      <c r="EV90" s="20"/>
      <c r="EW90" s="20"/>
      <c r="EX90" s="20"/>
      <c r="EY90" s="20"/>
      <c r="EZ90" s="20"/>
      <c r="FA90" s="20"/>
      <c r="FB90" s="20"/>
      <c r="FC90" s="20"/>
      <c r="FD90" s="20"/>
      <c r="FE90" s="20"/>
      <c r="FF90" s="20"/>
      <c r="FG90" s="20"/>
      <c r="FH90" s="20"/>
      <c r="FI90" s="20"/>
      <c r="FJ90" s="20"/>
      <c r="FK90" s="20"/>
      <c r="FL90" s="20"/>
      <c r="FM90" s="20"/>
      <c r="FN90" s="20"/>
      <c r="FO90" s="20"/>
      <c r="FP90" s="20"/>
      <c r="FQ90" s="20"/>
      <c r="FR90" s="20"/>
      <c r="FS90" s="20"/>
      <c r="FT90" s="20"/>
      <c r="FU90" s="20"/>
      <c r="FV90" s="20"/>
      <c r="FW90" s="20"/>
      <c r="FX90" s="20"/>
      <c r="FY90" s="20"/>
      <c r="FZ90" s="20"/>
      <c r="GA90" s="20"/>
      <c r="GB90" s="20"/>
      <c r="GC90" s="20"/>
      <c r="GD90" s="20"/>
      <c r="GE90" s="20"/>
      <c r="GF90" s="20"/>
      <c r="GG90" s="20"/>
      <c r="GH90" s="20"/>
      <c r="GI90" s="20"/>
      <c r="GJ90" s="20"/>
      <c r="GK90" s="20"/>
      <c r="GL90" s="20"/>
      <c r="GM90" s="20"/>
      <c r="GN90" s="20"/>
      <c r="GO90" s="20"/>
      <c r="GP90" s="20"/>
      <c r="GQ90" s="20"/>
      <c r="GR90" s="20"/>
      <c r="GS90" s="20"/>
      <c r="GT90" s="20"/>
      <c r="GU90" s="20"/>
      <c r="GV90" s="20"/>
      <c r="GW90" s="20"/>
      <c r="GX90" s="20"/>
      <c r="GY90" s="20"/>
      <c r="GZ90" s="20"/>
      <c r="HA90" s="20"/>
      <c r="HB90" s="20"/>
      <c r="HC90" s="20"/>
      <c r="HD90" s="20"/>
      <c r="HE90" s="20"/>
    </row>
    <row r="91" spans="1:213" s="26" customFormat="1" ht="18" customHeight="1" x14ac:dyDescent="0.2">
      <c r="A91" s="106"/>
      <c r="B91" s="115" t="s">
        <v>370</v>
      </c>
      <c r="C91" s="108"/>
      <c r="D91" s="113">
        <v>31</v>
      </c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20"/>
      <c r="BD91" s="20"/>
      <c r="BE91" s="20"/>
      <c r="BF91" s="20"/>
      <c r="BG91" s="20"/>
      <c r="BH91" s="20"/>
      <c r="BI91" s="20"/>
      <c r="BJ91" s="20"/>
      <c r="BK91" s="20"/>
      <c r="BL91" s="20"/>
      <c r="BM91" s="20"/>
      <c r="BN91" s="20"/>
      <c r="BO91" s="20"/>
      <c r="BP91" s="20"/>
      <c r="BQ91" s="20"/>
      <c r="BR91" s="20"/>
      <c r="BS91" s="20"/>
      <c r="BT91" s="20"/>
      <c r="BU91" s="20"/>
      <c r="BV91" s="20"/>
      <c r="BW91" s="20"/>
      <c r="BX91" s="20"/>
      <c r="BY91" s="20"/>
      <c r="BZ91" s="20"/>
      <c r="CA91" s="20"/>
      <c r="CB91" s="20"/>
      <c r="CC91" s="20"/>
      <c r="CD91" s="20"/>
      <c r="CE91" s="20"/>
      <c r="CF91" s="20"/>
      <c r="CG91" s="20"/>
      <c r="CH91" s="20"/>
      <c r="CI91" s="20"/>
      <c r="CJ91" s="20"/>
      <c r="CK91" s="20"/>
      <c r="CL91" s="20"/>
      <c r="CM91" s="20"/>
      <c r="CN91" s="20"/>
      <c r="CO91" s="20"/>
      <c r="CP91" s="20"/>
      <c r="CQ91" s="20"/>
      <c r="CR91" s="20"/>
      <c r="CS91" s="20"/>
      <c r="CT91" s="20"/>
      <c r="CU91" s="20"/>
      <c r="CV91" s="20"/>
      <c r="CW91" s="20"/>
      <c r="CX91" s="20"/>
      <c r="CY91" s="20"/>
      <c r="CZ91" s="20"/>
      <c r="DA91" s="20"/>
      <c r="DB91" s="20"/>
      <c r="DC91" s="20"/>
      <c r="DD91" s="20"/>
      <c r="DE91" s="20"/>
      <c r="DF91" s="20"/>
      <c r="DG91" s="20"/>
      <c r="DH91" s="20"/>
      <c r="DI91" s="20"/>
      <c r="DJ91" s="20"/>
      <c r="DK91" s="20"/>
      <c r="DL91" s="20"/>
      <c r="DM91" s="20"/>
      <c r="DN91" s="20"/>
      <c r="DO91" s="20"/>
      <c r="DP91" s="20"/>
      <c r="DQ91" s="20"/>
      <c r="DR91" s="20"/>
      <c r="DS91" s="20"/>
      <c r="DT91" s="20"/>
      <c r="DU91" s="20"/>
      <c r="DV91" s="20"/>
      <c r="DW91" s="20"/>
      <c r="DX91" s="20"/>
      <c r="DY91" s="20"/>
      <c r="DZ91" s="20"/>
      <c r="EA91" s="20"/>
      <c r="EB91" s="20"/>
      <c r="EC91" s="20"/>
      <c r="ED91" s="20"/>
      <c r="EE91" s="20"/>
      <c r="EF91" s="20"/>
      <c r="EG91" s="20"/>
      <c r="EH91" s="20"/>
      <c r="EI91" s="20"/>
      <c r="EJ91" s="20"/>
      <c r="EK91" s="20"/>
      <c r="EL91" s="20"/>
      <c r="EM91" s="20"/>
      <c r="EN91" s="20"/>
      <c r="EO91" s="20"/>
      <c r="EP91" s="20"/>
      <c r="EQ91" s="20"/>
      <c r="ER91" s="20"/>
      <c r="ES91" s="20"/>
      <c r="ET91" s="20"/>
      <c r="EU91" s="20"/>
      <c r="EV91" s="20"/>
      <c r="EW91" s="20"/>
      <c r="EX91" s="20"/>
      <c r="EY91" s="20"/>
      <c r="EZ91" s="20"/>
      <c r="FA91" s="20"/>
      <c r="FB91" s="20"/>
      <c r="FC91" s="20"/>
      <c r="FD91" s="20"/>
      <c r="FE91" s="20"/>
      <c r="FF91" s="20"/>
      <c r="FG91" s="20"/>
      <c r="FH91" s="20"/>
      <c r="FI91" s="20"/>
      <c r="FJ91" s="20"/>
      <c r="FK91" s="20"/>
      <c r="FL91" s="20"/>
      <c r="FM91" s="20"/>
      <c r="FN91" s="20"/>
      <c r="FO91" s="20"/>
      <c r="FP91" s="20"/>
      <c r="FQ91" s="20"/>
      <c r="FR91" s="20"/>
      <c r="FS91" s="20"/>
      <c r="FT91" s="20"/>
      <c r="FU91" s="20"/>
      <c r="FV91" s="20"/>
      <c r="FW91" s="20"/>
      <c r="FX91" s="20"/>
      <c r="FY91" s="20"/>
      <c r="FZ91" s="20"/>
      <c r="GA91" s="20"/>
      <c r="GB91" s="20"/>
      <c r="GC91" s="20"/>
      <c r="GD91" s="20"/>
      <c r="GE91" s="20"/>
      <c r="GF91" s="20"/>
      <c r="GG91" s="20"/>
      <c r="GH91" s="20"/>
      <c r="GI91" s="20"/>
      <c r="GJ91" s="20"/>
      <c r="GK91" s="20"/>
      <c r="GL91" s="20"/>
      <c r="GM91" s="20"/>
      <c r="GN91" s="20"/>
      <c r="GO91" s="20"/>
      <c r="GP91" s="20"/>
      <c r="GQ91" s="20"/>
      <c r="GR91" s="20"/>
      <c r="GS91" s="20"/>
      <c r="GT91" s="20"/>
      <c r="GU91" s="20"/>
      <c r="GV91" s="20"/>
      <c r="GW91" s="20"/>
      <c r="GX91" s="20"/>
      <c r="GY91" s="20"/>
      <c r="GZ91" s="20"/>
      <c r="HA91" s="20"/>
      <c r="HB91" s="20"/>
      <c r="HC91" s="20"/>
      <c r="HD91" s="20"/>
      <c r="HE91" s="20"/>
    </row>
    <row r="92" spans="1:213" s="26" customFormat="1" ht="20.100000000000001" customHeight="1" x14ac:dyDescent="0.2">
      <c r="A92" s="106"/>
      <c r="B92" s="109"/>
      <c r="C92" s="108"/>
      <c r="D92" s="113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  <c r="BB92" s="20"/>
      <c r="BC92" s="20"/>
      <c r="BD92" s="20"/>
      <c r="BE92" s="20"/>
      <c r="BF92" s="20"/>
      <c r="BG92" s="20"/>
      <c r="BH92" s="20"/>
      <c r="BI92" s="20"/>
      <c r="BJ92" s="20"/>
      <c r="BK92" s="20"/>
      <c r="BL92" s="20"/>
      <c r="BM92" s="20"/>
      <c r="BN92" s="20"/>
      <c r="BO92" s="20"/>
      <c r="BP92" s="20"/>
      <c r="BQ92" s="20"/>
      <c r="BR92" s="20"/>
      <c r="BS92" s="20"/>
      <c r="BT92" s="20"/>
      <c r="BU92" s="20"/>
      <c r="BV92" s="20"/>
      <c r="BW92" s="20"/>
      <c r="BX92" s="20"/>
      <c r="BY92" s="20"/>
      <c r="BZ92" s="20"/>
      <c r="CA92" s="20"/>
      <c r="CB92" s="20"/>
      <c r="CC92" s="20"/>
      <c r="CD92" s="20"/>
      <c r="CE92" s="20"/>
      <c r="CF92" s="20"/>
      <c r="CG92" s="20"/>
      <c r="CH92" s="20"/>
      <c r="CI92" s="20"/>
      <c r="CJ92" s="20"/>
      <c r="CK92" s="20"/>
      <c r="CL92" s="20"/>
      <c r="CM92" s="20"/>
      <c r="CN92" s="20"/>
      <c r="CO92" s="20"/>
      <c r="CP92" s="20"/>
      <c r="CQ92" s="20"/>
      <c r="CR92" s="20"/>
      <c r="CS92" s="20"/>
      <c r="CT92" s="20"/>
      <c r="CU92" s="20"/>
      <c r="CV92" s="20"/>
      <c r="CW92" s="20"/>
      <c r="CX92" s="20"/>
      <c r="CY92" s="20"/>
      <c r="CZ92" s="20"/>
      <c r="DA92" s="20"/>
      <c r="DB92" s="20"/>
      <c r="DC92" s="20"/>
      <c r="DD92" s="20"/>
      <c r="DE92" s="20"/>
      <c r="DF92" s="20"/>
      <c r="DG92" s="20"/>
      <c r="DH92" s="20"/>
      <c r="DI92" s="20"/>
      <c r="DJ92" s="20"/>
      <c r="DK92" s="20"/>
      <c r="DL92" s="20"/>
      <c r="DM92" s="20"/>
      <c r="DN92" s="20"/>
      <c r="DO92" s="20"/>
      <c r="DP92" s="20"/>
      <c r="DQ92" s="20"/>
      <c r="DR92" s="20"/>
      <c r="DS92" s="20"/>
      <c r="DT92" s="20"/>
      <c r="DU92" s="20"/>
      <c r="DV92" s="20"/>
      <c r="DW92" s="20"/>
      <c r="DX92" s="20"/>
      <c r="DY92" s="20"/>
      <c r="DZ92" s="20"/>
      <c r="EA92" s="20"/>
      <c r="EB92" s="20"/>
      <c r="EC92" s="20"/>
      <c r="ED92" s="20"/>
      <c r="EE92" s="20"/>
      <c r="EF92" s="20"/>
      <c r="EG92" s="20"/>
      <c r="EH92" s="20"/>
      <c r="EI92" s="20"/>
      <c r="EJ92" s="20"/>
      <c r="EK92" s="20"/>
      <c r="EL92" s="20"/>
      <c r="EM92" s="20"/>
      <c r="EN92" s="20"/>
      <c r="EO92" s="20"/>
      <c r="EP92" s="20"/>
      <c r="EQ92" s="20"/>
      <c r="ER92" s="20"/>
      <c r="ES92" s="20"/>
      <c r="ET92" s="20"/>
      <c r="EU92" s="20"/>
      <c r="EV92" s="20"/>
      <c r="EW92" s="20"/>
      <c r="EX92" s="20"/>
      <c r="EY92" s="20"/>
      <c r="EZ92" s="20"/>
      <c r="FA92" s="20"/>
      <c r="FB92" s="20"/>
      <c r="FC92" s="20"/>
      <c r="FD92" s="20"/>
      <c r="FE92" s="20"/>
      <c r="FF92" s="20"/>
      <c r="FG92" s="20"/>
      <c r="FH92" s="20"/>
      <c r="FI92" s="20"/>
      <c r="FJ92" s="20"/>
      <c r="FK92" s="20"/>
      <c r="FL92" s="20"/>
      <c r="FM92" s="20"/>
      <c r="FN92" s="20"/>
      <c r="FO92" s="20"/>
      <c r="FP92" s="20"/>
      <c r="FQ92" s="20"/>
      <c r="FR92" s="20"/>
      <c r="FS92" s="20"/>
      <c r="FT92" s="20"/>
      <c r="FU92" s="20"/>
      <c r="FV92" s="20"/>
      <c r="FW92" s="20"/>
      <c r="FX92" s="20"/>
      <c r="FY92" s="20"/>
      <c r="FZ92" s="20"/>
      <c r="GA92" s="20"/>
      <c r="GB92" s="20"/>
      <c r="GC92" s="20"/>
      <c r="GD92" s="20"/>
      <c r="GE92" s="20"/>
      <c r="GF92" s="20"/>
      <c r="GG92" s="20"/>
      <c r="GH92" s="20"/>
      <c r="GI92" s="20"/>
      <c r="GJ92" s="20"/>
      <c r="GK92" s="20"/>
      <c r="GL92" s="20"/>
      <c r="GM92" s="20"/>
      <c r="GN92" s="20"/>
      <c r="GO92" s="20"/>
      <c r="GP92" s="20"/>
      <c r="GQ92" s="20"/>
      <c r="GR92" s="20"/>
      <c r="GS92" s="20"/>
      <c r="GT92" s="20"/>
      <c r="GU92" s="20"/>
      <c r="GV92" s="20"/>
      <c r="GW92" s="20"/>
      <c r="GX92" s="20"/>
      <c r="GY92" s="20"/>
      <c r="GZ92" s="20"/>
      <c r="HA92" s="20"/>
      <c r="HB92" s="20"/>
      <c r="HC92" s="20"/>
      <c r="HD92" s="20"/>
      <c r="HE92" s="20"/>
    </row>
    <row r="93" spans="1:213" s="26" customFormat="1" ht="20.100000000000001" customHeight="1" x14ac:dyDescent="0.2">
      <c r="A93" s="134" t="s">
        <v>385</v>
      </c>
      <c r="B93" s="134"/>
      <c r="C93" s="134"/>
      <c r="D93" s="134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  <c r="AX93" s="20"/>
      <c r="AY93" s="20"/>
      <c r="AZ93" s="20"/>
      <c r="BA93" s="20"/>
      <c r="BB93" s="20"/>
      <c r="BC93" s="20"/>
      <c r="BD93" s="20"/>
      <c r="BE93" s="20"/>
      <c r="BF93" s="20"/>
      <c r="BG93" s="20"/>
      <c r="BH93" s="20"/>
      <c r="BI93" s="20"/>
      <c r="BJ93" s="20"/>
      <c r="BK93" s="20"/>
      <c r="BL93" s="20"/>
      <c r="BM93" s="20"/>
      <c r="BN93" s="20"/>
      <c r="BO93" s="20"/>
      <c r="BP93" s="20"/>
      <c r="BQ93" s="20"/>
      <c r="BR93" s="20"/>
      <c r="BS93" s="20"/>
      <c r="BT93" s="20"/>
      <c r="BU93" s="20"/>
      <c r="BV93" s="20"/>
      <c r="BW93" s="20"/>
      <c r="BX93" s="20"/>
      <c r="BY93" s="20"/>
      <c r="BZ93" s="20"/>
      <c r="CA93" s="20"/>
      <c r="CB93" s="20"/>
      <c r="CC93" s="20"/>
      <c r="CD93" s="20"/>
      <c r="CE93" s="20"/>
      <c r="CF93" s="20"/>
      <c r="CG93" s="20"/>
      <c r="CH93" s="20"/>
      <c r="CI93" s="20"/>
      <c r="CJ93" s="20"/>
      <c r="CK93" s="20"/>
      <c r="CL93" s="20"/>
      <c r="CM93" s="20"/>
      <c r="CN93" s="20"/>
      <c r="CO93" s="20"/>
      <c r="CP93" s="20"/>
      <c r="CQ93" s="20"/>
      <c r="CR93" s="20"/>
      <c r="CS93" s="20"/>
      <c r="CT93" s="20"/>
      <c r="CU93" s="20"/>
      <c r="CV93" s="20"/>
      <c r="CW93" s="20"/>
      <c r="CX93" s="20"/>
      <c r="CY93" s="20"/>
      <c r="CZ93" s="20"/>
      <c r="DA93" s="20"/>
      <c r="DB93" s="20"/>
      <c r="DC93" s="20"/>
      <c r="DD93" s="20"/>
      <c r="DE93" s="20"/>
      <c r="DF93" s="20"/>
      <c r="DG93" s="20"/>
      <c r="DH93" s="20"/>
      <c r="DI93" s="20"/>
      <c r="DJ93" s="20"/>
      <c r="DK93" s="20"/>
      <c r="DL93" s="20"/>
      <c r="DM93" s="20"/>
      <c r="DN93" s="20"/>
      <c r="DO93" s="20"/>
      <c r="DP93" s="20"/>
      <c r="DQ93" s="20"/>
      <c r="DR93" s="20"/>
      <c r="DS93" s="20"/>
      <c r="DT93" s="20"/>
      <c r="DU93" s="20"/>
      <c r="DV93" s="20"/>
      <c r="DW93" s="20"/>
      <c r="DX93" s="20"/>
      <c r="DY93" s="20"/>
      <c r="DZ93" s="20"/>
      <c r="EA93" s="20"/>
      <c r="EB93" s="20"/>
      <c r="EC93" s="20"/>
      <c r="ED93" s="20"/>
      <c r="EE93" s="20"/>
      <c r="EF93" s="20"/>
      <c r="EG93" s="20"/>
      <c r="EH93" s="20"/>
      <c r="EI93" s="20"/>
      <c r="EJ93" s="20"/>
      <c r="EK93" s="20"/>
      <c r="EL93" s="20"/>
      <c r="EM93" s="20"/>
      <c r="EN93" s="20"/>
      <c r="EO93" s="20"/>
      <c r="EP93" s="20"/>
      <c r="EQ93" s="20"/>
      <c r="ER93" s="20"/>
      <c r="ES93" s="20"/>
      <c r="ET93" s="20"/>
      <c r="EU93" s="20"/>
      <c r="EV93" s="20"/>
      <c r="EW93" s="20"/>
      <c r="EX93" s="20"/>
      <c r="EY93" s="20"/>
      <c r="EZ93" s="20"/>
      <c r="FA93" s="20"/>
      <c r="FB93" s="20"/>
      <c r="FC93" s="20"/>
      <c r="FD93" s="20"/>
      <c r="FE93" s="20"/>
      <c r="FF93" s="20"/>
      <c r="FG93" s="20"/>
      <c r="FH93" s="20"/>
      <c r="FI93" s="20"/>
      <c r="FJ93" s="20"/>
      <c r="FK93" s="20"/>
      <c r="FL93" s="20"/>
      <c r="FM93" s="20"/>
      <c r="FN93" s="20"/>
      <c r="FO93" s="20"/>
      <c r="FP93" s="20"/>
      <c r="FQ93" s="20"/>
      <c r="FR93" s="20"/>
      <c r="FS93" s="20"/>
      <c r="FT93" s="20"/>
      <c r="FU93" s="20"/>
      <c r="FV93" s="20"/>
      <c r="FW93" s="20"/>
      <c r="FX93" s="20"/>
      <c r="FY93" s="20"/>
      <c r="FZ93" s="20"/>
      <c r="GA93" s="20"/>
      <c r="GB93" s="20"/>
      <c r="GC93" s="20"/>
      <c r="GD93" s="20"/>
      <c r="GE93" s="20"/>
      <c r="GF93" s="20"/>
      <c r="GG93" s="20"/>
      <c r="GH93" s="20"/>
      <c r="GI93" s="20"/>
      <c r="GJ93" s="20"/>
      <c r="GK93" s="20"/>
      <c r="GL93" s="20"/>
      <c r="GM93" s="20"/>
      <c r="GN93" s="20"/>
      <c r="GO93" s="20"/>
      <c r="GP93" s="20"/>
      <c r="GQ93" s="20"/>
      <c r="GR93" s="20"/>
      <c r="GS93" s="20"/>
      <c r="GT93" s="20"/>
      <c r="GU93" s="20"/>
      <c r="GV93" s="20"/>
      <c r="GW93" s="20"/>
      <c r="GX93" s="20"/>
      <c r="GY93" s="20"/>
      <c r="GZ93" s="20"/>
      <c r="HA93" s="20"/>
      <c r="HB93" s="20"/>
      <c r="HC93" s="20"/>
      <c r="HD93" s="20"/>
      <c r="HE93" s="20"/>
    </row>
    <row r="94" spans="1:213" s="26" customFormat="1" ht="20.100000000000001" customHeight="1" x14ac:dyDescent="0.2">
      <c r="A94" s="134"/>
      <c r="B94" s="134"/>
      <c r="C94" s="134"/>
      <c r="D94" s="134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"/>
      <c r="BE94" s="20"/>
      <c r="BF94" s="20"/>
      <c r="BG94" s="20"/>
      <c r="BH94" s="20"/>
      <c r="BI94" s="20"/>
      <c r="BJ94" s="20"/>
      <c r="BK94" s="20"/>
      <c r="BL94" s="20"/>
      <c r="BM94" s="20"/>
      <c r="BN94" s="20"/>
      <c r="BO94" s="20"/>
      <c r="BP94" s="20"/>
      <c r="BQ94" s="20"/>
      <c r="BR94" s="20"/>
      <c r="BS94" s="20"/>
      <c r="BT94" s="20"/>
      <c r="BU94" s="20"/>
      <c r="BV94" s="20"/>
      <c r="BW94" s="20"/>
      <c r="BX94" s="20"/>
      <c r="BY94" s="20"/>
      <c r="BZ94" s="20"/>
      <c r="CA94" s="20"/>
      <c r="CB94" s="20"/>
      <c r="CC94" s="20"/>
      <c r="CD94" s="20"/>
      <c r="CE94" s="20"/>
      <c r="CF94" s="20"/>
      <c r="CG94" s="20"/>
      <c r="CH94" s="20"/>
      <c r="CI94" s="20"/>
      <c r="CJ94" s="20"/>
      <c r="CK94" s="20"/>
      <c r="CL94" s="20"/>
      <c r="CM94" s="20"/>
      <c r="CN94" s="20"/>
      <c r="CO94" s="20"/>
      <c r="CP94" s="20"/>
      <c r="CQ94" s="20"/>
      <c r="CR94" s="20"/>
      <c r="CS94" s="20"/>
      <c r="CT94" s="20"/>
      <c r="CU94" s="20"/>
      <c r="CV94" s="20"/>
      <c r="CW94" s="20"/>
      <c r="CX94" s="20"/>
      <c r="CY94" s="20"/>
      <c r="CZ94" s="20"/>
      <c r="DA94" s="20"/>
      <c r="DB94" s="20"/>
      <c r="DC94" s="20"/>
      <c r="DD94" s="20"/>
      <c r="DE94" s="20"/>
      <c r="DF94" s="20"/>
      <c r="DG94" s="20"/>
      <c r="DH94" s="20"/>
      <c r="DI94" s="20"/>
      <c r="DJ94" s="20"/>
      <c r="DK94" s="20"/>
      <c r="DL94" s="20"/>
      <c r="DM94" s="20"/>
      <c r="DN94" s="20"/>
      <c r="DO94" s="20"/>
      <c r="DP94" s="20"/>
      <c r="DQ94" s="20"/>
      <c r="DR94" s="20"/>
      <c r="DS94" s="20"/>
      <c r="DT94" s="20"/>
      <c r="DU94" s="20"/>
      <c r="DV94" s="20"/>
      <c r="DW94" s="20"/>
      <c r="DX94" s="20"/>
      <c r="DY94" s="20"/>
      <c r="DZ94" s="20"/>
      <c r="EA94" s="20"/>
      <c r="EB94" s="20"/>
      <c r="EC94" s="20"/>
      <c r="ED94" s="20"/>
      <c r="EE94" s="20"/>
      <c r="EF94" s="20"/>
      <c r="EG94" s="20"/>
      <c r="EH94" s="20"/>
      <c r="EI94" s="20"/>
      <c r="EJ94" s="20"/>
      <c r="EK94" s="20"/>
      <c r="EL94" s="20"/>
      <c r="EM94" s="20"/>
      <c r="EN94" s="20"/>
      <c r="EO94" s="20"/>
      <c r="EP94" s="20"/>
      <c r="EQ94" s="20"/>
      <c r="ER94" s="20"/>
      <c r="ES94" s="20"/>
      <c r="ET94" s="20"/>
      <c r="EU94" s="20"/>
      <c r="EV94" s="20"/>
      <c r="EW94" s="20"/>
      <c r="EX94" s="20"/>
      <c r="EY94" s="20"/>
      <c r="EZ94" s="20"/>
      <c r="FA94" s="20"/>
      <c r="FB94" s="20"/>
      <c r="FC94" s="20"/>
      <c r="FD94" s="20"/>
      <c r="FE94" s="20"/>
      <c r="FF94" s="20"/>
      <c r="FG94" s="20"/>
      <c r="FH94" s="20"/>
      <c r="FI94" s="20"/>
      <c r="FJ94" s="20"/>
      <c r="FK94" s="20"/>
      <c r="FL94" s="20"/>
      <c r="FM94" s="20"/>
      <c r="FN94" s="20"/>
      <c r="FO94" s="20"/>
      <c r="FP94" s="20"/>
      <c r="FQ94" s="20"/>
      <c r="FR94" s="20"/>
      <c r="FS94" s="20"/>
      <c r="FT94" s="20"/>
      <c r="FU94" s="20"/>
      <c r="FV94" s="20"/>
      <c r="FW94" s="20"/>
      <c r="FX94" s="20"/>
      <c r="FY94" s="20"/>
      <c r="FZ94" s="20"/>
      <c r="GA94" s="20"/>
      <c r="GB94" s="20"/>
      <c r="GC94" s="20"/>
      <c r="GD94" s="20"/>
      <c r="GE94" s="20"/>
      <c r="GF94" s="20"/>
      <c r="GG94" s="20"/>
      <c r="GH94" s="20"/>
      <c r="GI94" s="20"/>
      <c r="GJ94" s="20"/>
      <c r="GK94" s="20"/>
      <c r="GL94" s="20"/>
      <c r="GM94" s="20"/>
      <c r="GN94" s="20"/>
      <c r="GO94" s="20"/>
      <c r="GP94" s="20"/>
      <c r="GQ94" s="20"/>
      <c r="GR94" s="20"/>
      <c r="GS94" s="20"/>
      <c r="GT94" s="20"/>
      <c r="GU94" s="20"/>
      <c r="GV94" s="20"/>
      <c r="GW94" s="20"/>
      <c r="GX94" s="20"/>
      <c r="GY94" s="20"/>
      <c r="GZ94" s="20"/>
      <c r="HA94" s="20"/>
      <c r="HB94" s="20"/>
      <c r="HC94" s="20"/>
      <c r="HD94" s="20"/>
      <c r="HE94" s="20"/>
    </row>
    <row r="95" spans="1:213" s="26" customFormat="1" ht="20.100000000000001" customHeight="1" x14ac:dyDescent="0.2">
      <c r="A95" s="106"/>
      <c r="B95" s="107"/>
      <c r="C95" s="108"/>
      <c r="D95" s="113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  <c r="BB95" s="20"/>
      <c r="BC95" s="20"/>
      <c r="BD95" s="20"/>
      <c r="BE95" s="20"/>
      <c r="BF95" s="20"/>
      <c r="BG95" s="20"/>
      <c r="BH95" s="20"/>
      <c r="BI95" s="20"/>
      <c r="BJ95" s="20"/>
      <c r="BK95" s="20"/>
      <c r="BL95" s="20"/>
      <c r="BM95" s="20"/>
      <c r="BN95" s="20"/>
      <c r="BO95" s="20"/>
      <c r="BP95" s="20"/>
      <c r="BQ95" s="20"/>
      <c r="BR95" s="20"/>
      <c r="BS95" s="20"/>
      <c r="BT95" s="20"/>
      <c r="BU95" s="20"/>
      <c r="BV95" s="20"/>
      <c r="BW95" s="20"/>
      <c r="BX95" s="20"/>
      <c r="BY95" s="20"/>
      <c r="BZ95" s="20"/>
      <c r="CA95" s="20"/>
      <c r="CB95" s="20"/>
      <c r="CC95" s="20"/>
      <c r="CD95" s="20"/>
      <c r="CE95" s="20"/>
      <c r="CF95" s="20"/>
      <c r="CG95" s="20"/>
      <c r="CH95" s="20"/>
      <c r="CI95" s="20"/>
      <c r="CJ95" s="20"/>
      <c r="CK95" s="20"/>
      <c r="CL95" s="20"/>
      <c r="CM95" s="20"/>
      <c r="CN95" s="20"/>
      <c r="CO95" s="20"/>
      <c r="CP95" s="20"/>
      <c r="CQ95" s="20"/>
      <c r="CR95" s="20"/>
      <c r="CS95" s="20"/>
      <c r="CT95" s="20"/>
      <c r="CU95" s="20"/>
      <c r="CV95" s="20"/>
      <c r="CW95" s="20"/>
      <c r="CX95" s="20"/>
      <c r="CY95" s="20"/>
      <c r="CZ95" s="20"/>
      <c r="DA95" s="20"/>
      <c r="DB95" s="20"/>
      <c r="DC95" s="20"/>
      <c r="DD95" s="20"/>
      <c r="DE95" s="20"/>
      <c r="DF95" s="20"/>
      <c r="DG95" s="20"/>
      <c r="DH95" s="20"/>
      <c r="DI95" s="20"/>
      <c r="DJ95" s="20"/>
      <c r="DK95" s="20"/>
      <c r="DL95" s="20"/>
      <c r="DM95" s="20"/>
      <c r="DN95" s="20"/>
      <c r="DO95" s="20"/>
      <c r="DP95" s="20"/>
      <c r="DQ95" s="20"/>
      <c r="DR95" s="20"/>
      <c r="DS95" s="20"/>
      <c r="DT95" s="20"/>
      <c r="DU95" s="20"/>
      <c r="DV95" s="20"/>
      <c r="DW95" s="20"/>
      <c r="DX95" s="20"/>
      <c r="DY95" s="20"/>
      <c r="DZ95" s="20"/>
      <c r="EA95" s="20"/>
      <c r="EB95" s="20"/>
      <c r="EC95" s="20"/>
      <c r="ED95" s="20"/>
      <c r="EE95" s="20"/>
      <c r="EF95" s="20"/>
      <c r="EG95" s="20"/>
      <c r="EH95" s="20"/>
      <c r="EI95" s="20"/>
      <c r="EJ95" s="20"/>
      <c r="EK95" s="20"/>
      <c r="EL95" s="20"/>
      <c r="EM95" s="20"/>
      <c r="EN95" s="20"/>
      <c r="EO95" s="20"/>
      <c r="EP95" s="20"/>
      <c r="EQ95" s="20"/>
      <c r="ER95" s="20"/>
      <c r="ES95" s="20"/>
      <c r="ET95" s="20"/>
      <c r="EU95" s="20"/>
      <c r="EV95" s="20"/>
      <c r="EW95" s="20"/>
      <c r="EX95" s="20"/>
      <c r="EY95" s="20"/>
      <c r="EZ95" s="20"/>
      <c r="FA95" s="20"/>
      <c r="FB95" s="20"/>
      <c r="FC95" s="20"/>
      <c r="FD95" s="20"/>
      <c r="FE95" s="20"/>
      <c r="FF95" s="20"/>
      <c r="FG95" s="20"/>
      <c r="FH95" s="20"/>
      <c r="FI95" s="20"/>
      <c r="FJ95" s="20"/>
      <c r="FK95" s="20"/>
      <c r="FL95" s="20"/>
      <c r="FM95" s="20"/>
      <c r="FN95" s="20"/>
      <c r="FO95" s="20"/>
      <c r="FP95" s="20"/>
      <c r="FQ95" s="20"/>
      <c r="FR95" s="20"/>
      <c r="FS95" s="20"/>
      <c r="FT95" s="20"/>
      <c r="FU95" s="20"/>
      <c r="FV95" s="20"/>
      <c r="FW95" s="20"/>
      <c r="FX95" s="20"/>
      <c r="FY95" s="20"/>
      <c r="FZ95" s="20"/>
      <c r="GA95" s="20"/>
      <c r="GB95" s="20"/>
      <c r="GC95" s="20"/>
      <c r="GD95" s="20"/>
      <c r="GE95" s="20"/>
      <c r="GF95" s="20"/>
      <c r="GG95" s="20"/>
      <c r="GH95" s="20"/>
      <c r="GI95" s="20"/>
      <c r="GJ95" s="20"/>
      <c r="GK95" s="20"/>
      <c r="GL95" s="20"/>
      <c r="GM95" s="20"/>
      <c r="GN95" s="20"/>
      <c r="GO95" s="20"/>
      <c r="GP95" s="20"/>
      <c r="GQ95" s="20"/>
      <c r="GR95" s="20"/>
      <c r="GS95" s="20"/>
      <c r="GT95" s="20"/>
      <c r="GU95" s="20"/>
      <c r="GV95" s="20"/>
      <c r="GW95" s="20"/>
      <c r="GX95" s="20"/>
      <c r="GY95" s="20"/>
      <c r="GZ95" s="20"/>
      <c r="HA95" s="20"/>
      <c r="HB95" s="20"/>
      <c r="HC95" s="20"/>
      <c r="HD95" s="20"/>
      <c r="HE95" s="20"/>
    </row>
    <row r="96" spans="1:213" s="26" customFormat="1" ht="27" customHeight="1" x14ac:dyDescent="0.2">
      <c r="A96" s="132" t="s">
        <v>44</v>
      </c>
      <c r="B96" s="132"/>
      <c r="C96" s="111"/>
      <c r="D96" s="118">
        <f>+D98+D119</f>
        <v>15785</v>
      </c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  <c r="BD96" s="20"/>
      <c r="BE96" s="20"/>
      <c r="BF96" s="20"/>
      <c r="BG96" s="20"/>
      <c r="BH96" s="20"/>
      <c r="BI96" s="20"/>
      <c r="BJ96" s="20"/>
      <c r="BK96" s="20"/>
      <c r="BL96" s="20"/>
      <c r="BM96" s="20"/>
      <c r="BN96" s="20"/>
      <c r="BO96" s="20"/>
      <c r="BP96" s="20"/>
      <c r="BQ96" s="20"/>
      <c r="BR96" s="20"/>
      <c r="BS96" s="20"/>
      <c r="BT96" s="20"/>
      <c r="BU96" s="20"/>
      <c r="BV96" s="20"/>
      <c r="BW96" s="20"/>
      <c r="BX96" s="20"/>
      <c r="BY96" s="20"/>
      <c r="BZ96" s="20"/>
      <c r="CA96" s="20"/>
      <c r="CB96" s="20"/>
      <c r="CC96" s="20"/>
      <c r="CD96" s="20"/>
      <c r="CE96" s="20"/>
      <c r="CF96" s="20"/>
      <c r="CG96" s="20"/>
      <c r="CH96" s="20"/>
      <c r="CI96" s="20"/>
      <c r="CJ96" s="20"/>
      <c r="CK96" s="20"/>
      <c r="CL96" s="20"/>
      <c r="CM96" s="20"/>
      <c r="CN96" s="20"/>
      <c r="CO96" s="20"/>
      <c r="CP96" s="20"/>
      <c r="CQ96" s="20"/>
      <c r="CR96" s="20"/>
      <c r="CS96" s="20"/>
      <c r="CT96" s="20"/>
      <c r="CU96" s="20"/>
      <c r="CV96" s="20"/>
      <c r="CW96" s="20"/>
      <c r="CX96" s="20"/>
      <c r="CY96" s="20"/>
      <c r="CZ96" s="20"/>
      <c r="DA96" s="20"/>
      <c r="DB96" s="20"/>
      <c r="DC96" s="20"/>
      <c r="DD96" s="20"/>
      <c r="DE96" s="20"/>
      <c r="DF96" s="20"/>
      <c r="DG96" s="20"/>
      <c r="DH96" s="20"/>
      <c r="DI96" s="20"/>
      <c r="DJ96" s="20"/>
      <c r="DK96" s="20"/>
      <c r="DL96" s="20"/>
      <c r="DM96" s="20"/>
      <c r="DN96" s="20"/>
      <c r="DO96" s="20"/>
      <c r="DP96" s="20"/>
      <c r="DQ96" s="20"/>
      <c r="DR96" s="20"/>
      <c r="DS96" s="20"/>
      <c r="DT96" s="20"/>
      <c r="DU96" s="20"/>
      <c r="DV96" s="20"/>
      <c r="DW96" s="20"/>
      <c r="DX96" s="20"/>
      <c r="DY96" s="20"/>
      <c r="DZ96" s="20"/>
      <c r="EA96" s="20"/>
      <c r="EB96" s="20"/>
      <c r="EC96" s="20"/>
      <c r="ED96" s="20"/>
      <c r="EE96" s="20"/>
      <c r="EF96" s="20"/>
      <c r="EG96" s="20"/>
      <c r="EH96" s="20"/>
      <c r="EI96" s="20"/>
      <c r="EJ96" s="20"/>
      <c r="EK96" s="20"/>
      <c r="EL96" s="20"/>
      <c r="EM96" s="20"/>
      <c r="EN96" s="20"/>
      <c r="EO96" s="20"/>
      <c r="EP96" s="20"/>
      <c r="EQ96" s="20"/>
      <c r="ER96" s="20"/>
      <c r="ES96" s="20"/>
      <c r="ET96" s="20"/>
      <c r="EU96" s="20"/>
      <c r="EV96" s="20"/>
      <c r="EW96" s="20"/>
      <c r="EX96" s="20"/>
      <c r="EY96" s="20"/>
      <c r="EZ96" s="20"/>
      <c r="FA96" s="20"/>
      <c r="FB96" s="20"/>
      <c r="FC96" s="20"/>
      <c r="FD96" s="20"/>
      <c r="FE96" s="20"/>
      <c r="FF96" s="20"/>
      <c r="FG96" s="20"/>
      <c r="FH96" s="20"/>
      <c r="FI96" s="20"/>
      <c r="FJ96" s="20"/>
      <c r="FK96" s="20"/>
      <c r="FL96" s="20"/>
      <c r="FM96" s="20"/>
      <c r="FN96" s="20"/>
      <c r="FO96" s="20"/>
      <c r="FP96" s="20"/>
      <c r="FQ96" s="20"/>
      <c r="FR96" s="20"/>
      <c r="FS96" s="20"/>
      <c r="FT96" s="20"/>
      <c r="FU96" s="20"/>
      <c r="FV96" s="20"/>
      <c r="FW96" s="20"/>
      <c r="FX96" s="20"/>
      <c r="FY96" s="20"/>
      <c r="FZ96" s="20"/>
      <c r="GA96" s="20"/>
      <c r="GB96" s="20"/>
      <c r="GC96" s="20"/>
      <c r="GD96" s="20"/>
      <c r="GE96" s="20"/>
      <c r="GF96" s="20"/>
      <c r="GG96" s="20"/>
      <c r="GH96" s="20"/>
      <c r="GI96" s="20"/>
      <c r="GJ96" s="20"/>
      <c r="GK96" s="20"/>
      <c r="GL96" s="20"/>
      <c r="GM96" s="20"/>
      <c r="GN96" s="20"/>
      <c r="GO96" s="20"/>
      <c r="GP96" s="20"/>
      <c r="GQ96" s="20"/>
      <c r="GR96" s="20"/>
      <c r="GS96" s="20"/>
      <c r="GT96" s="20"/>
      <c r="GU96" s="20"/>
      <c r="GV96" s="20"/>
      <c r="GW96" s="20"/>
      <c r="GX96" s="20"/>
      <c r="GY96" s="20"/>
      <c r="GZ96" s="20"/>
      <c r="HA96" s="20"/>
      <c r="HB96" s="20"/>
      <c r="HC96" s="20"/>
      <c r="HD96" s="20"/>
      <c r="HE96" s="20"/>
    </row>
    <row r="97" spans="1:213" s="27" customFormat="1" ht="17.25" customHeight="1" x14ac:dyDescent="0.2">
      <c r="A97" s="106"/>
      <c r="B97" s="107"/>
      <c r="C97" s="108"/>
      <c r="D97" s="113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  <c r="AT97" s="20"/>
      <c r="AU97" s="20"/>
      <c r="AV97" s="20"/>
      <c r="AW97" s="20"/>
      <c r="AX97" s="20"/>
      <c r="AY97" s="20"/>
      <c r="AZ97" s="20"/>
      <c r="BA97" s="20"/>
      <c r="BB97" s="20"/>
      <c r="BC97" s="20"/>
      <c r="BD97" s="20"/>
      <c r="BE97" s="20"/>
      <c r="BF97" s="20"/>
      <c r="BG97" s="20"/>
      <c r="BH97" s="20"/>
      <c r="BI97" s="20"/>
      <c r="BJ97" s="20"/>
      <c r="BK97" s="20"/>
      <c r="BL97" s="20"/>
      <c r="BM97" s="20"/>
      <c r="BN97" s="20"/>
      <c r="BO97" s="20"/>
      <c r="BP97" s="20"/>
      <c r="BQ97" s="20"/>
      <c r="BR97" s="20"/>
      <c r="BS97" s="20"/>
      <c r="BT97" s="20"/>
      <c r="BU97" s="20"/>
      <c r="BV97" s="20"/>
      <c r="BW97" s="20"/>
      <c r="BX97" s="20"/>
      <c r="BY97" s="20"/>
      <c r="BZ97" s="20"/>
      <c r="CA97" s="20"/>
      <c r="CB97" s="20"/>
      <c r="CC97" s="20"/>
      <c r="CD97" s="20"/>
      <c r="CE97" s="20"/>
      <c r="CF97" s="20"/>
      <c r="CG97" s="20"/>
      <c r="CH97" s="20"/>
      <c r="CI97" s="20"/>
      <c r="CJ97" s="20"/>
      <c r="CK97" s="20"/>
      <c r="CL97" s="20"/>
      <c r="CM97" s="20"/>
      <c r="CN97" s="20"/>
      <c r="CO97" s="20"/>
      <c r="CP97" s="20"/>
      <c r="CQ97" s="20"/>
      <c r="CR97" s="20"/>
      <c r="CS97" s="20"/>
      <c r="CT97" s="20"/>
      <c r="CU97" s="20"/>
      <c r="CV97" s="20"/>
      <c r="CW97" s="20"/>
      <c r="CX97" s="20"/>
      <c r="CY97" s="20"/>
      <c r="CZ97" s="20"/>
      <c r="DA97" s="20"/>
      <c r="DB97" s="20"/>
      <c r="DC97" s="20"/>
      <c r="DD97" s="20"/>
      <c r="DE97" s="20"/>
      <c r="DF97" s="20"/>
      <c r="DG97" s="20"/>
      <c r="DH97" s="20"/>
      <c r="DI97" s="20"/>
      <c r="DJ97" s="20"/>
      <c r="DK97" s="20"/>
      <c r="DL97" s="20"/>
      <c r="DM97" s="20"/>
      <c r="DN97" s="20"/>
      <c r="DO97" s="20"/>
      <c r="DP97" s="20"/>
      <c r="DQ97" s="20"/>
      <c r="DR97" s="20"/>
      <c r="DS97" s="20"/>
      <c r="DT97" s="20"/>
      <c r="DU97" s="20"/>
      <c r="DV97" s="20"/>
      <c r="DW97" s="20"/>
      <c r="DX97" s="20"/>
      <c r="DY97" s="20"/>
      <c r="DZ97" s="20"/>
      <c r="EA97" s="20"/>
      <c r="EB97" s="20"/>
      <c r="EC97" s="20"/>
      <c r="ED97" s="20"/>
      <c r="EE97" s="20"/>
      <c r="EF97" s="20"/>
      <c r="EG97" s="20"/>
      <c r="EH97" s="20"/>
      <c r="EI97" s="20"/>
      <c r="EJ97" s="20"/>
      <c r="EK97" s="20"/>
      <c r="EL97" s="20"/>
      <c r="EM97" s="20"/>
      <c r="EN97" s="20"/>
      <c r="EO97" s="20"/>
      <c r="EP97" s="20"/>
      <c r="EQ97" s="20"/>
      <c r="ER97" s="20"/>
      <c r="ES97" s="20"/>
      <c r="ET97" s="20"/>
      <c r="EU97" s="20"/>
      <c r="EV97" s="20"/>
      <c r="EW97" s="20"/>
      <c r="EX97" s="20"/>
      <c r="EY97" s="20"/>
      <c r="EZ97" s="20"/>
      <c r="FA97" s="20"/>
      <c r="FB97" s="20"/>
      <c r="FC97" s="20"/>
      <c r="FD97" s="20"/>
      <c r="FE97" s="20"/>
      <c r="FF97" s="20"/>
      <c r="FG97" s="20"/>
      <c r="FH97" s="20"/>
      <c r="FI97" s="20"/>
      <c r="FJ97" s="20"/>
      <c r="FK97" s="20"/>
      <c r="FL97" s="20"/>
      <c r="FM97" s="20"/>
      <c r="FN97" s="20"/>
      <c r="FO97" s="20"/>
      <c r="FP97" s="20"/>
      <c r="FQ97" s="20"/>
      <c r="FR97" s="20"/>
      <c r="FS97" s="20"/>
      <c r="FT97" s="20"/>
      <c r="FU97" s="20"/>
      <c r="FV97" s="20"/>
      <c r="FW97" s="20"/>
      <c r="FX97" s="20"/>
      <c r="FY97" s="20"/>
      <c r="FZ97" s="20"/>
      <c r="GA97" s="20"/>
      <c r="GB97" s="20"/>
      <c r="GC97" s="20"/>
      <c r="GD97" s="20"/>
      <c r="GE97" s="20"/>
      <c r="GF97" s="20"/>
      <c r="GG97" s="20"/>
      <c r="GH97" s="20"/>
      <c r="GI97" s="20"/>
      <c r="GJ97" s="20"/>
      <c r="GK97" s="20"/>
      <c r="GL97" s="20"/>
      <c r="GM97" s="20"/>
      <c r="GN97" s="20"/>
      <c r="GO97" s="20"/>
      <c r="GP97" s="20"/>
      <c r="GQ97" s="20"/>
      <c r="GR97" s="20"/>
      <c r="GS97" s="20"/>
      <c r="GT97" s="20"/>
      <c r="GU97" s="20"/>
      <c r="GV97" s="20"/>
      <c r="GW97" s="20"/>
      <c r="GX97" s="20"/>
      <c r="GY97" s="20"/>
      <c r="GZ97" s="20"/>
      <c r="HA97" s="20"/>
      <c r="HB97" s="20"/>
      <c r="HC97" s="20"/>
      <c r="HD97" s="20"/>
      <c r="HE97" s="20"/>
    </row>
    <row r="98" spans="1:213" s="27" customFormat="1" ht="22.35" customHeight="1" x14ac:dyDescent="0.2">
      <c r="A98" s="133" t="s">
        <v>45</v>
      </c>
      <c r="B98" s="133"/>
      <c r="C98" s="111"/>
      <c r="D98" s="114">
        <f>SUM(D100:D117)</f>
        <v>10916</v>
      </c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AZ98" s="20"/>
      <c r="BA98" s="20"/>
      <c r="BB98" s="20"/>
      <c r="BC98" s="20"/>
      <c r="BD98" s="20"/>
      <c r="BE98" s="20"/>
      <c r="BF98" s="20"/>
      <c r="BG98" s="20"/>
      <c r="BH98" s="20"/>
      <c r="BI98" s="20"/>
      <c r="BJ98" s="20"/>
      <c r="BK98" s="20"/>
      <c r="BL98" s="20"/>
      <c r="BM98" s="20"/>
      <c r="BN98" s="20"/>
      <c r="BO98" s="20"/>
      <c r="BP98" s="20"/>
      <c r="BQ98" s="20"/>
      <c r="BR98" s="20"/>
      <c r="BS98" s="20"/>
      <c r="BT98" s="20"/>
      <c r="BU98" s="20"/>
      <c r="BV98" s="20"/>
      <c r="BW98" s="20"/>
      <c r="BX98" s="20"/>
      <c r="BY98" s="20"/>
      <c r="BZ98" s="20"/>
      <c r="CA98" s="20"/>
      <c r="CB98" s="20"/>
      <c r="CC98" s="20"/>
      <c r="CD98" s="20"/>
      <c r="CE98" s="20"/>
      <c r="CF98" s="20"/>
      <c r="CG98" s="20"/>
      <c r="CH98" s="20"/>
      <c r="CI98" s="20"/>
      <c r="CJ98" s="20"/>
      <c r="CK98" s="20"/>
      <c r="CL98" s="20"/>
      <c r="CM98" s="20"/>
      <c r="CN98" s="20"/>
      <c r="CO98" s="20"/>
      <c r="CP98" s="20"/>
      <c r="CQ98" s="20"/>
      <c r="CR98" s="20"/>
      <c r="CS98" s="20"/>
      <c r="CT98" s="20"/>
      <c r="CU98" s="20"/>
      <c r="CV98" s="20"/>
      <c r="CW98" s="20"/>
      <c r="CX98" s="20"/>
      <c r="CY98" s="20"/>
      <c r="CZ98" s="20"/>
      <c r="DA98" s="20"/>
      <c r="DB98" s="20"/>
      <c r="DC98" s="20"/>
      <c r="DD98" s="20"/>
      <c r="DE98" s="20"/>
      <c r="DF98" s="20"/>
      <c r="DG98" s="20"/>
      <c r="DH98" s="20"/>
      <c r="DI98" s="20"/>
      <c r="DJ98" s="20"/>
      <c r="DK98" s="20"/>
      <c r="DL98" s="20"/>
      <c r="DM98" s="20"/>
      <c r="DN98" s="20"/>
      <c r="DO98" s="20"/>
      <c r="DP98" s="20"/>
      <c r="DQ98" s="20"/>
      <c r="DR98" s="20"/>
      <c r="DS98" s="20"/>
      <c r="DT98" s="20"/>
      <c r="DU98" s="20"/>
      <c r="DV98" s="20"/>
      <c r="DW98" s="20"/>
      <c r="DX98" s="20"/>
      <c r="DY98" s="20"/>
      <c r="DZ98" s="20"/>
      <c r="EA98" s="20"/>
      <c r="EB98" s="20"/>
      <c r="EC98" s="20"/>
      <c r="ED98" s="20"/>
      <c r="EE98" s="20"/>
      <c r="EF98" s="20"/>
      <c r="EG98" s="20"/>
      <c r="EH98" s="20"/>
      <c r="EI98" s="20"/>
      <c r="EJ98" s="20"/>
      <c r="EK98" s="20"/>
      <c r="EL98" s="20"/>
      <c r="EM98" s="20"/>
      <c r="EN98" s="20"/>
      <c r="EO98" s="20"/>
      <c r="EP98" s="20"/>
      <c r="EQ98" s="20"/>
      <c r="ER98" s="20"/>
      <c r="ES98" s="20"/>
      <c r="ET98" s="20"/>
      <c r="EU98" s="20"/>
      <c r="EV98" s="20"/>
      <c r="EW98" s="20"/>
      <c r="EX98" s="20"/>
      <c r="EY98" s="20"/>
      <c r="EZ98" s="20"/>
      <c r="FA98" s="20"/>
      <c r="FB98" s="20"/>
      <c r="FC98" s="20"/>
      <c r="FD98" s="20"/>
      <c r="FE98" s="20"/>
      <c r="FF98" s="20"/>
      <c r="FG98" s="20"/>
      <c r="FH98" s="20"/>
      <c r="FI98" s="20"/>
      <c r="FJ98" s="20"/>
      <c r="FK98" s="20"/>
      <c r="FL98" s="20"/>
      <c r="FM98" s="20"/>
      <c r="FN98" s="20"/>
      <c r="FO98" s="20"/>
      <c r="FP98" s="20"/>
      <c r="FQ98" s="20"/>
      <c r="FR98" s="20"/>
      <c r="FS98" s="20"/>
      <c r="FT98" s="20"/>
      <c r="FU98" s="20"/>
      <c r="FV98" s="20"/>
      <c r="FW98" s="20"/>
      <c r="FX98" s="20"/>
      <c r="FY98" s="20"/>
      <c r="FZ98" s="20"/>
      <c r="GA98" s="20"/>
      <c r="GB98" s="20"/>
      <c r="GC98" s="20"/>
      <c r="GD98" s="20"/>
      <c r="GE98" s="20"/>
      <c r="GF98" s="20"/>
      <c r="GG98" s="20"/>
      <c r="GH98" s="20"/>
      <c r="GI98" s="20"/>
      <c r="GJ98" s="20"/>
      <c r="GK98" s="20"/>
      <c r="GL98" s="20"/>
      <c r="GM98" s="20"/>
      <c r="GN98" s="20"/>
      <c r="GO98" s="20"/>
      <c r="GP98" s="20"/>
      <c r="GQ98" s="20"/>
      <c r="GR98" s="20"/>
      <c r="GS98" s="20"/>
      <c r="GT98" s="20"/>
      <c r="GU98" s="20"/>
      <c r="GV98" s="20"/>
      <c r="GW98" s="20"/>
      <c r="GX98" s="20"/>
      <c r="GY98" s="20"/>
      <c r="GZ98" s="20"/>
      <c r="HA98" s="20"/>
      <c r="HB98" s="20"/>
      <c r="HC98" s="20"/>
      <c r="HD98" s="20"/>
      <c r="HE98" s="20"/>
    </row>
    <row r="99" spans="1:213" s="27" customFormat="1" ht="15" customHeight="1" x14ac:dyDescent="0.2">
      <c r="A99" s="106"/>
      <c r="B99" s="107"/>
      <c r="C99" s="108"/>
      <c r="D99" s="113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  <c r="BB99" s="20"/>
      <c r="BC99" s="20"/>
      <c r="BD99" s="20"/>
      <c r="BE99" s="20"/>
      <c r="BF99" s="20"/>
      <c r="BG99" s="20"/>
      <c r="BH99" s="20"/>
      <c r="BI99" s="20"/>
      <c r="BJ99" s="20"/>
      <c r="BK99" s="20"/>
      <c r="BL99" s="20"/>
      <c r="BM99" s="20"/>
      <c r="BN99" s="20"/>
      <c r="BO99" s="20"/>
      <c r="BP99" s="20"/>
      <c r="BQ99" s="20"/>
      <c r="BR99" s="20"/>
      <c r="BS99" s="20"/>
      <c r="BT99" s="20"/>
      <c r="BU99" s="20"/>
      <c r="BV99" s="20"/>
      <c r="BW99" s="20"/>
      <c r="BX99" s="20"/>
      <c r="BY99" s="20"/>
      <c r="BZ99" s="20"/>
      <c r="CA99" s="20"/>
      <c r="CB99" s="20"/>
      <c r="CC99" s="20"/>
      <c r="CD99" s="20"/>
      <c r="CE99" s="20"/>
      <c r="CF99" s="20"/>
      <c r="CG99" s="20"/>
      <c r="CH99" s="20"/>
      <c r="CI99" s="20"/>
      <c r="CJ99" s="20"/>
      <c r="CK99" s="20"/>
      <c r="CL99" s="20"/>
      <c r="CM99" s="20"/>
      <c r="CN99" s="20"/>
      <c r="CO99" s="20"/>
      <c r="CP99" s="20"/>
      <c r="CQ99" s="20"/>
      <c r="CR99" s="20"/>
      <c r="CS99" s="20"/>
      <c r="CT99" s="20"/>
      <c r="CU99" s="20"/>
      <c r="CV99" s="20"/>
      <c r="CW99" s="20"/>
      <c r="CX99" s="20"/>
      <c r="CY99" s="20"/>
      <c r="CZ99" s="20"/>
      <c r="DA99" s="20"/>
      <c r="DB99" s="20"/>
      <c r="DC99" s="20"/>
      <c r="DD99" s="20"/>
      <c r="DE99" s="20"/>
      <c r="DF99" s="20"/>
      <c r="DG99" s="20"/>
      <c r="DH99" s="20"/>
      <c r="DI99" s="20"/>
      <c r="DJ99" s="20"/>
      <c r="DK99" s="20"/>
      <c r="DL99" s="20"/>
      <c r="DM99" s="20"/>
      <c r="DN99" s="20"/>
      <c r="DO99" s="20"/>
      <c r="DP99" s="20"/>
      <c r="DQ99" s="20"/>
      <c r="DR99" s="20"/>
      <c r="DS99" s="20"/>
      <c r="DT99" s="20"/>
      <c r="DU99" s="20"/>
      <c r="DV99" s="20"/>
      <c r="DW99" s="20"/>
      <c r="DX99" s="20"/>
      <c r="DY99" s="20"/>
      <c r="DZ99" s="20"/>
      <c r="EA99" s="20"/>
      <c r="EB99" s="20"/>
      <c r="EC99" s="20"/>
      <c r="ED99" s="20"/>
      <c r="EE99" s="20"/>
      <c r="EF99" s="20"/>
      <c r="EG99" s="20"/>
      <c r="EH99" s="20"/>
      <c r="EI99" s="20"/>
      <c r="EJ99" s="20"/>
      <c r="EK99" s="20"/>
      <c r="EL99" s="20"/>
      <c r="EM99" s="20"/>
      <c r="EN99" s="20"/>
      <c r="EO99" s="20"/>
      <c r="EP99" s="20"/>
      <c r="EQ99" s="20"/>
      <c r="ER99" s="20"/>
      <c r="ES99" s="20"/>
      <c r="ET99" s="20"/>
      <c r="EU99" s="20"/>
      <c r="EV99" s="20"/>
      <c r="EW99" s="20"/>
      <c r="EX99" s="20"/>
      <c r="EY99" s="20"/>
      <c r="EZ99" s="20"/>
      <c r="FA99" s="20"/>
      <c r="FB99" s="20"/>
      <c r="FC99" s="20"/>
      <c r="FD99" s="20"/>
      <c r="FE99" s="20"/>
      <c r="FF99" s="20"/>
      <c r="FG99" s="20"/>
      <c r="FH99" s="20"/>
      <c r="FI99" s="20"/>
      <c r="FJ99" s="20"/>
      <c r="FK99" s="20"/>
      <c r="FL99" s="20"/>
      <c r="FM99" s="20"/>
      <c r="FN99" s="20"/>
      <c r="FO99" s="20"/>
      <c r="FP99" s="20"/>
      <c r="FQ99" s="20"/>
      <c r="FR99" s="20"/>
      <c r="FS99" s="20"/>
      <c r="FT99" s="20"/>
      <c r="FU99" s="20"/>
      <c r="FV99" s="20"/>
      <c r="FW99" s="20"/>
      <c r="FX99" s="20"/>
      <c r="FY99" s="20"/>
      <c r="FZ99" s="20"/>
      <c r="GA99" s="20"/>
      <c r="GB99" s="20"/>
      <c r="GC99" s="20"/>
      <c r="GD99" s="20"/>
      <c r="GE99" s="20"/>
      <c r="GF99" s="20"/>
      <c r="GG99" s="20"/>
      <c r="GH99" s="20"/>
      <c r="GI99" s="20"/>
      <c r="GJ99" s="20"/>
      <c r="GK99" s="20"/>
      <c r="GL99" s="20"/>
      <c r="GM99" s="20"/>
      <c r="GN99" s="20"/>
      <c r="GO99" s="20"/>
      <c r="GP99" s="20"/>
      <c r="GQ99" s="20"/>
      <c r="GR99" s="20"/>
      <c r="GS99" s="20"/>
      <c r="GT99" s="20"/>
      <c r="GU99" s="20"/>
      <c r="GV99" s="20"/>
      <c r="GW99" s="20"/>
      <c r="GX99" s="20"/>
      <c r="GY99" s="20"/>
      <c r="GZ99" s="20"/>
      <c r="HA99" s="20"/>
      <c r="HB99" s="20"/>
      <c r="HC99" s="20"/>
      <c r="HD99" s="20"/>
      <c r="HE99" s="20"/>
    </row>
    <row r="100" spans="1:213" s="26" customFormat="1" ht="21.75" customHeight="1" x14ac:dyDescent="0.2">
      <c r="A100" s="106"/>
      <c r="B100" s="115" t="s">
        <v>49</v>
      </c>
      <c r="C100" s="108"/>
      <c r="D100" s="113">
        <v>10863</v>
      </c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20"/>
      <c r="AN100" s="20"/>
      <c r="AO100" s="20"/>
      <c r="AP100" s="20"/>
      <c r="AQ100" s="20"/>
      <c r="AR100" s="20"/>
      <c r="AS100" s="20"/>
      <c r="AT100" s="20"/>
      <c r="AU100" s="20"/>
      <c r="AV100" s="20"/>
      <c r="AW100" s="20"/>
      <c r="AX100" s="20"/>
      <c r="AY100" s="20"/>
      <c r="AZ100" s="20"/>
      <c r="BA100" s="20"/>
      <c r="BB100" s="20"/>
      <c r="BC100" s="20"/>
      <c r="BD100" s="20"/>
      <c r="BE100" s="20"/>
      <c r="BF100" s="20"/>
      <c r="BG100" s="20"/>
      <c r="BH100" s="20"/>
      <c r="BI100" s="20"/>
      <c r="BJ100" s="20"/>
      <c r="BK100" s="20"/>
      <c r="BL100" s="20"/>
      <c r="BM100" s="20"/>
      <c r="BN100" s="20"/>
      <c r="BO100" s="20"/>
      <c r="BP100" s="20"/>
      <c r="BQ100" s="20"/>
      <c r="BR100" s="20"/>
      <c r="BS100" s="20"/>
      <c r="BT100" s="20"/>
      <c r="BU100" s="20"/>
      <c r="BV100" s="20"/>
      <c r="BW100" s="20"/>
      <c r="BX100" s="20"/>
      <c r="BY100" s="20"/>
      <c r="BZ100" s="20"/>
      <c r="CA100" s="20"/>
      <c r="CB100" s="20"/>
      <c r="CC100" s="20"/>
      <c r="CD100" s="20"/>
      <c r="CE100" s="20"/>
      <c r="CF100" s="20"/>
      <c r="CG100" s="20"/>
      <c r="CH100" s="20"/>
      <c r="CI100" s="20"/>
      <c r="CJ100" s="20"/>
      <c r="CK100" s="20"/>
      <c r="CL100" s="20"/>
      <c r="CM100" s="20"/>
      <c r="CN100" s="20"/>
      <c r="CO100" s="20"/>
      <c r="CP100" s="20"/>
      <c r="CQ100" s="20"/>
      <c r="CR100" s="20"/>
      <c r="CS100" s="20"/>
      <c r="CT100" s="20"/>
      <c r="CU100" s="20"/>
      <c r="CV100" s="20"/>
      <c r="CW100" s="20"/>
      <c r="CX100" s="20"/>
      <c r="CY100" s="20"/>
      <c r="CZ100" s="20"/>
      <c r="DA100" s="20"/>
      <c r="DB100" s="20"/>
      <c r="DC100" s="20"/>
      <c r="DD100" s="20"/>
      <c r="DE100" s="20"/>
      <c r="DF100" s="20"/>
      <c r="DG100" s="20"/>
      <c r="DH100" s="20"/>
      <c r="DI100" s="20"/>
      <c r="DJ100" s="20"/>
      <c r="DK100" s="20"/>
      <c r="DL100" s="20"/>
      <c r="DM100" s="20"/>
      <c r="DN100" s="20"/>
      <c r="DO100" s="20"/>
      <c r="DP100" s="20"/>
      <c r="DQ100" s="20"/>
      <c r="DR100" s="20"/>
      <c r="DS100" s="20"/>
      <c r="DT100" s="20"/>
      <c r="DU100" s="20"/>
      <c r="DV100" s="20"/>
      <c r="DW100" s="20"/>
      <c r="DX100" s="20"/>
      <c r="DY100" s="20"/>
      <c r="DZ100" s="20"/>
      <c r="EA100" s="20"/>
      <c r="EB100" s="20"/>
      <c r="EC100" s="20"/>
      <c r="ED100" s="20"/>
      <c r="EE100" s="20"/>
      <c r="EF100" s="20"/>
      <c r="EG100" s="20"/>
      <c r="EH100" s="20"/>
      <c r="EI100" s="20"/>
      <c r="EJ100" s="20"/>
      <c r="EK100" s="20"/>
      <c r="EL100" s="20"/>
      <c r="EM100" s="20"/>
      <c r="EN100" s="20"/>
      <c r="EO100" s="20"/>
      <c r="EP100" s="20"/>
      <c r="EQ100" s="20"/>
      <c r="ER100" s="20"/>
      <c r="ES100" s="20"/>
      <c r="ET100" s="20"/>
      <c r="EU100" s="20"/>
      <c r="EV100" s="20"/>
      <c r="EW100" s="20"/>
      <c r="EX100" s="20"/>
      <c r="EY100" s="20"/>
      <c r="EZ100" s="20"/>
      <c r="FA100" s="20"/>
      <c r="FB100" s="20"/>
      <c r="FC100" s="20"/>
      <c r="FD100" s="20"/>
      <c r="FE100" s="20"/>
      <c r="FF100" s="20"/>
      <c r="FG100" s="20"/>
      <c r="FH100" s="20"/>
      <c r="FI100" s="20"/>
      <c r="FJ100" s="20"/>
      <c r="FK100" s="20"/>
      <c r="FL100" s="20"/>
      <c r="FM100" s="20"/>
      <c r="FN100" s="20"/>
      <c r="FO100" s="20"/>
      <c r="FP100" s="20"/>
      <c r="FQ100" s="20"/>
      <c r="FR100" s="20"/>
      <c r="FS100" s="20"/>
      <c r="FT100" s="20"/>
      <c r="FU100" s="20"/>
      <c r="FV100" s="20"/>
      <c r="FW100" s="20"/>
      <c r="FX100" s="20"/>
      <c r="FY100" s="20"/>
      <c r="FZ100" s="20"/>
      <c r="GA100" s="20"/>
      <c r="GB100" s="20"/>
      <c r="GC100" s="20"/>
      <c r="GD100" s="20"/>
      <c r="GE100" s="20"/>
      <c r="GF100" s="20"/>
      <c r="GG100" s="20"/>
      <c r="GH100" s="20"/>
      <c r="GI100" s="20"/>
      <c r="GJ100" s="20"/>
      <c r="GK100" s="20"/>
      <c r="GL100" s="20"/>
      <c r="GM100" s="20"/>
      <c r="GN100" s="20"/>
      <c r="GO100" s="20"/>
      <c r="GP100" s="20"/>
      <c r="GQ100" s="20"/>
      <c r="GR100" s="20"/>
      <c r="GS100" s="20"/>
      <c r="GT100" s="20"/>
      <c r="GU100" s="20"/>
      <c r="GV100" s="20"/>
      <c r="GW100" s="20"/>
      <c r="GX100" s="20"/>
      <c r="GY100" s="20"/>
      <c r="GZ100" s="20"/>
      <c r="HA100" s="20"/>
      <c r="HB100" s="20"/>
      <c r="HC100" s="20"/>
      <c r="HD100" s="20"/>
      <c r="HE100" s="20"/>
    </row>
    <row r="101" spans="1:213" s="27" customFormat="1" ht="22.35" customHeight="1" x14ac:dyDescent="0.2">
      <c r="A101" s="106"/>
      <c r="B101" s="115" t="s">
        <v>355</v>
      </c>
      <c r="C101" s="108"/>
      <c r="D101" s="113">
        <v>7</v>
      </c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  <c r="AX101" s="20"/>
      <c r="AY101" s="20"/>
      <c r="AZ101" s="20"/>
      <c r="BA101" s="20"/>
      <c r="BB101" s="20"/>
      <c r="BC101" s="20"/>
      <c r="BD101" s="20"/>
      <c r="BE101" s="20"/>
      <c r="BF101" s="20"/>
      <c r="BG101" s="20"/>
      <c r="BH101" s="20"/>
      <c r="BI101" s="20"/>
      <c r="BJ101" s="20"/>
      <c r="BK101" s="20"/>
      <c r="BL101" s="20"/>
      <c r="BM101" s="20"/>
      <c r="BN101" s="20"/>
      <c r="BO101" s="20"/>
      <c r="BP101" s="20"/>
      <c r="BQ101" s="20"/>
      <c r="BR101" s="20"/>
      <c r="BS101" s="20"/>
      <c r="BT101" s="20"/>
      <c r="BU101" s="20"/>
      <c r="BV101" s="20"/>
      <c r="BW101" s="20"/>
      <c r="BX101" s="20"/>
      <c r="BY101" s="20"/>
      <c r="BZ101" s="20"/>
      <c r="CA101" s="20"/>
      <c r="CB101" s="20"/>
      <c r="CC101" s="20"/>
      <c r="CD101" s="20"/>
      <c r="CE101" s="20"/>
      <c r="CF101" s="20"/>
      <c r="CG101" s="20"/>
      <c r="CH101" s="20"/>
      <c r="CI101" s="20"/>
      <c r="CJ101" s="20"/>
      <c r="CK101" s="20"/>
      <c r="CL101" s="20"/>
      <c r="CM101" s="20"/>
      <c r="CN101" s="20"/>
      <c r="CO101" s="20"/>
      <c r="CP101" s="20"/>
      <c r="CQ101" s="20"/>
      <c r="CR101" s="20"/>
      <c r="CS101" s="20"/>
      <c r="CT101" s="20"/>
      <c r="CU101" s="20"/>
      <c r="CV101" s="20"/>
      <c r="CW101" s="20"/>
      <c r="CX101" s="20"/>
      <c r="CY101" s="20"/>
      <c r="CZ101" s="20"/>
      <c r="DA101" s="20"/>
      <c r="DB101" s="20"/>
      <c r="DC101" s="20"/>
      <c r="DD101" s="20"/>
      <c r="DE101" s="20"/>
      <c r="DF101" s="20"/>
      <c r="DG101" s="20"/>
      <c r="DH101" s="20"/>
      <c r="DI101" s="20"/>
      <c r="DJ101" s="20"/>
      <c r="DK101" s="20"/>
      <c r="DL101" s="20"/>
      <c r="DM101" s="20"/>
      <c r="DN101" s="20"/>
      <c r="DO101" s="20"/>
      <c r="DP101" s="20"/>
      <c r="DQ101" s="20"/>
      <c r="DR101" s="20"/>
      <c r="DS101" s="20"/>
      <c r="DT101" s="20"/>
      <c r="DU101" s="20"/>
      <c r="DV101" s="20"/>
      <c r="DW101" s="20"/>
      <c r="DX101" s="20"/>
      <c r="DY101" s="20"/>
      <c r="DZ101" s="20"/>
      <c r="EA101" s="20"/>
      <c r="EB101" s="20"/>
      <c r="EC101" s="20"/>
      <c r="ED101" s="20"/>
      <c r="EE101" s="20"/>
      <c r="EF101" s="20"/>
      <c r="EG101" s="20"/>
      <c r="EH101" s="20"/>
      <c r="EI101" s="20"/>
      <c r="EJ101" s="20"/>
      <c r="EK101" s="20"/>
      <c r="EL101" s="20"/>
      <c r="EM101" s="20"/>
      <c r="EN101" s="20"/>
      <c r="EO101" s="20"/>
      <c r="EP101" s="20"/>
      <c r="EQ101" s="20"/>
      <c r="ER101" s="20"/>
      <c r="ES101" s="20"/>
      <c r="ET101" s="20"/>
      <c r="EU101" s="20"/>
      <c r="EV101" s="20"/>
      <c r="EW101" s="20"/>
      <c r="EX101" s="20"/>
      <c r="EY101" s="20"/>
      <c r="EZ101" s="20"/>
      <c r="FA101" s="20"/>
      <c r="FB101" s="20"/>
      <c r="FC101" s="20"/>
      <c r="FD101" s="20"/>
      <c r="FE101" s="20"/>
      <c r="FF101" s="20"/>
      <c r="FG101" s="20"/>
      <c r="FH101" s="20"/>
      <c r="FI101" s="20"/>
      <c r="FJ101" s="20"/>
      <c r="FK101" s="20"/>
      <c r="FL101" s="20"/>
      <c r="FM101" s="20"/>
      <c r="FN101" s="20"/>
      <c r="FO101" s="20"/>
      <c r="FP101" s="20"/>
      <c r="FQ101" s="20"/>
      <c r="FR101" s="20"/>
      <c r="FS101" s="20"/>
      <c r="FT101" s="20"/>
      <c r="FU101" s="20"/>
      <c r="FV101" s="20"/>
      <c r="FW101" s="20"/>
      <c r="FX101" s="20"/>
      <c r="FY101" s="20"/>
      <c r="FZ101" s="20"/>
      <c r="GA101" s="20"/>
      <c r="GB101" s="20"/>
      <c r="GC101" s="20"/>
      <c r="GD101" s="20"/>
      <c r="GE101" s="20"/>
      <c r="GF101" s="20"/>
      <c r="GG101" s="20"/>
      <c r="GH101" s="20"/>
      <c r="GI101" s="20"/>
      <c r="GJ101" s="20"/>
      <c r="GK101" s="20"/>
      <c r="GL101" s="20"/>
      <c r="GM101" s="20"/>
      <c r="GN101" s="20"/>
      <c r="GO101" s="20"/>
      <c r="GP101" s="20"/>
      <c r="GQ101" s="20"/>
      <c r="GR101" s="20"/>
      <c r="GS101" s="20"/>
      <c r="GT101" s="20"/>
      <c r="GU101" s="20"/>
      <c r="GV101" s="20"/>
      <c r="GW101" s="20"/>
      <c r="GX101" s="20"/>
      <c r="GY101" s="20"/>
      <c r="GZ101" s="20"/>
      <c r="HA101" s="20"/>
      <c r="HB101" s="20"/>
      <c r="HC101" s="20"/>
      <c r="HD101" s="20"/>
      <c r="HE101" s="20"/>
    </row>
    <row r="102" spans="1:213" s="26" customFormat="1" ht="19.5" customHeight="1" x14ac:dyDescent="0.2">
      <c r="A102" s="106"/>
      <c r="B102" s="115" t="s">
        <v>47</v>
      </c>
      <c r="C102" s="108"/>
      <c r="D102" s="113">
        <v>2</v>
      </c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  <c r="AR102" s="20"/>
      <c r="AS102" s="20"/>
      <c r="AT102" s="20"/>
      <c r="AU102" s="20"/>
      <c r="AV102" s="20"/>
      <c r="AW102" s="20"/>
      <c r="AX102" s="20"/>
      <c r="AY102" s="20"/>
      <c r="AZ102" s="20"/>
      <c r="BA102" s="20"/>
      <c r="BB102" s="20"/>
      <c r="BC102" s="20"/>
      <c r="BD102" s="20"/>
      <c r="BE102" s="20"/>
      <c r="BF102" s="20"/>
      <c r="BG102" s="20"/>
      <c r="BH102" s="20"/>
      <c r="BI102" s="20"/>
      <c r="BJ102" s="20"/>
      <c r="BK102" s="20"/>
      <c r="BL102" s="20"/>
      <c r="BM102" s="20"/>
      <c r="BN102" s="20"/>
      <c r="BO102" s="20"/>
      <c r="BP102" s="20"/>
      <c r="BQ102" s="20"/>
      <c r="BR102" s="20"/>
      <c r="BS102" s="20"/>
      <c r="BT102" s="20"/>
      <c r="BU102" s="20"/>
      <c r="BV102" s="20"/>
      <c r="BW102" s="20"/>
      <c r="BX102" s="20"/>
      <c r="BY102" s="20"/>
      <c r="BZ102" s="20"/>
      <c r="CA102" s="20"/>
      <c r="CB102" s="20"/>
      <c r="CC102" s="20"/>
      <c r="CD102" s="20"/>
      <c r="CE102" s="20"/>
      <c r="CF102" s="20"/>
      <c r="CG102" s="20"/>
      <c r="CH102" s="20"/>
      <c r="CI102" s="20"/>
      <c r="CJ102" s="20"/>
      <c r="CK102" s="20"/>
      <c r="CL102" s="20"/>
      <c r="CM102" s="20"/>
      <c r="CN102" s="20"/>
      <c r="CO102" s="20"/>
      <c r="CP102" s="20"/>
      <c r="CQ102" s="20"/>
      <c r="CR102" s="20"/>
      <c r="CS102" s="20"/>
      <c r="CT102" s="20"/>
      <c r="CU102" s="20"/>
      <c r="CV102" s="20"/>
      <c r="CW102" s="20"/>
      <c r="CX102" s="20"/>
      <c r="CY102" s="20"/>
      <c r="CZ102" s="20"/>
      <c r="DA102" s="20"/>
      <c r="DB102" s="20"/>
      <c r="DC102" s="20"/>
      <c r="DD102" s="20"/>
      <c r="DE102" s="20"/>
      <c r="DF102" s="20"/>
      <c r="DG102" s="20"/>
      <c r="DH102" s="20"/>
      <c r="DI102" s="20"/>
      <c r="DJ102" s="20"/>
      <c r="DK102" s="20"/>
      <c r="DL102" s="20"/>
      <c r="DM102" s="20"/>
      <c r="DN102" s="20"/>
      <c r="DO102" s="20"/>
      <c r="DP102" s="20"/>
      <c r="DQ102" s="20"/>
      <c r="DR102" s="20"/>
      <c r="DS102" s="20"/>
      <c r="DT102" s="20"/>
      <c r="DU102" s="20"/>
      <c r="DV102" s="20"/>
      <c r="DW102" s="20"/>
      <c r="DX102" s="20"/>
      <c r="DY102" s="20"/>
      <c r="DZ102" s="20"/>
      <c r="EA102" s="20"/>
      <c r="EB102" s="20"/>
      <c r="EC102" s="20"/>
      <c r="ED102" s="20"/>
      <c r="EE102" s="20"/>
      <c r="EF102" s="20"/>
      <c r="EG102" s="20"/>
      <c r="EH102" s="20"/>
      <c r="EI102" s="20"/>
      <c r="EJ102" s="20"/>
      <c r="EK102" s="20"/>
      <c r="EL102" s="20"/>
      <c r="EM102" s="20"/>
      <c r="EN102" s="20"/>
      <c r="EO102" s="20"/>
      <c r="EP102" s="20"/>
      <c r="EQ102" s="20"/>
      <c r="ER102" s="20"/>
      <c r="ES102" s="20"/>
      <c r="ET102" s="20"/>
      <c r="EU102" s="20"/>
      <c r="EV102" s="20"/>
      <c r="EW102" s="20"/>
      <c r="EX102" s="20"/>
      <c r="EY102" s="20"/>
      <c r="EZ102" s="20"/>
      <c r="FA102" s="20"/>
      <c r="FB102" s="20"/>
      <c r="FC102" s="20"/>
      <c r="FD102" s="20"/>
      <c r="FE102" s="20"/>
      <c r="FF102" s="20"/>
      <c r="FG102" s="20"/>
      <c r="FH102" s="20"/>
      <c r="FI102" s="20"/>
      <c r="FJ102" s="20"/>
      <c r="FK102" s="20"/>
      <c r="FL102" s="20"/>
      <c r="FM102" s="20"/>
      <c r="FN102" s="20"/>
      <c r="FO102" s="20"/>
      <c r="FP102" s="20"/>
      <c r="FQ102" s="20"/>
      <c r="FR102" s="20"/>
      <c r="FS102" s="20"/>
      <c r="FT102" s="20"/>
      <c r="FU102" s="20"/>
      <c r="FV102" s="20"/>
      <c r="FW102" s="20"/>
      <c r="FX102" s="20"/>
      <c r="FY102" s="20"/>
      <c r="FZ102" s="20"/>
      <c r="GA102" s="20"/>
      <c r="GB102" s="20"/>
      <c r="GC102" s="20"/>
      <c r="GD102" s="20"/>
      <c r="GE102" s="20"/>
      <c r="GF102" s="20"/>
      <c r="GG102" s="20"/>
      <c r="GH102" s="20"/>
      <c r="GI102" s="20"/>
      <c r="GJ102" s="20"/>
      <c r="GK102" s="20"/>
      <c r="GL102" s="20"/>
      <c r="GM102" s="20"/>
      <c r="GN102" s="20"/>
      <c r="GO102" s="20"/>
      <c r="GP102" s="20"/>
      <c r="GQ102" s="20"/>
      <c r="GR102" s="20"/>
      <c r="GS102" s="20"/>
      <c r="GT102" s="20"/>
      <c r="GU102" s="20"/>
      <c r="GV102" s="20"/>
      <c r="GW102" s="20"/>
      <c r="GX102" s="20"/>
      <c r="GY102" s="20"/>
      <c r="GZ102" s="20"/>
      <c r="HA102" s="20"/>
      <c r="HB102" s="20"/>
      <c r="HC102" s="20"/>
      <c r="HD102" s="20"/>
      <c r="HE102" s="20"/>
    </row>
    <row r="103" spans="1:213" s="26" customFormat="1" ht="21.75" customHeight="1" x14ac:dyDescent="0.2">
      <c r="A103" s="106"/>
      <c r="B103" s="115" t="s">
        <v>386</v>
      </c>
      <c r="C103" s="108"/>
      <c r="D103" s="113">
        <v>1</v>
      </c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  <c r="AO103" s="20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  <c r="BB103" s="20"/>
      <c r="BC103" s="20"/>
      <c r="BD103" s="20"/>
      <c r="BE103" s="20"/>
      <c r="BF103" s="20"/>
      <c r="BG103" s="20"/>
      <c r="BH103" s="20"/>
      <c r="BI103" s="20"/>
      <c r="BJ103" s="20"/>
      <c r="BK103" s="20"/>
      <c r="BL103" s="20"/>
      <c r="BM103" s="20"/>
      <c r="BN103" s="20"/>
      <c r="BO103" s="20"/>
      <c r="BP103" s="20"/>
      <c r="BQ103" s="20"/>
      <c r="BR103" s="20"/>
      <c r="BS103" s="20"/>
      <c r="BT103" s="20"/>
      <c r="BU103" s="20"/>
      <c r="BV103" s="20"/>
      <c r="BW103" s="20"/>
      <c r="BX103" s="20"/>
      <c r="BY103" s="20"/>
      <c r="BZ103" s="20"/>
      <c r="CA103" s="20"/>
      <c r="CB103" s="20"/>
      <c r="CC103" s="20"/>
      <c r="CD103" s="20"/>
      <c r="CE103" s="20"/>
      <c r="CF103" s="20"/>
      <c r="CG103" s="20"/>
      <c r="CH103" s="20"/>
      <c r="CI103" s="20"/>
      <c r="CJ103" s="20"/>
      <c r="CK103" s="20"/>
      <c r="CL103" s="20"/>
      <c r="CM103" s="20"/>
      <c r="CN103" s="20"/>
      <c r="CO103" s="20"/>
      <c r="CP103" s="20"/>
      <c r="CQ103" s="20"/>
      <c r="CR103" s="20"/>
      <c r="CS103" s="20"/>
      <c r="CT103" s="20"/>
      <c r="CU103" s="20"/>
      <c r="CV103" s="20"/>
      <c r="CW103" s="20"/>
      <c r="CX103" s="20"/>
      <c r="CY103" s="20"/>
      <c r="CZ103" s="20"/>
      <c r="DA103" s="20"/>
      <c r="DB103" s="20"/>
      <c r="DC103" s="20"/>
      <c r="DD103" s="20"/>
      <c r="DE103" s="20"/>
      <c r="DF103" s="20"/>
      <c r="DG103" s="20"/>
      <c r="DH103" s="20"/>
      <c r="DI103" s="20"/>
      <c r="DJ103" s="20"/>
      <c r="DK103" s="20"/>
      <c r="DL103" s="20"/>
      <c r="DM103" s="20"/>
      <c r="DN103" s="20"/>
      <c r="DO103" s="20"/>
      <c r="DP103" s="20"/>
      <c r="DQ103" s="20"/>
      <c r="DR103" s="20"/>
      <c r="DS103" s="20"/>
      <c r="DT103" s="20"/>
      <c r="DU103" s="20"/>
      <c r="DV103" s="20"/>
      <c r="DW103" s="20"/>
      <c r="DX103" s="20"/>
      <c r="DY103" s="20"/>
      <c r="DZ103" s="20"/>
      <c r="EA103" s="20"/>
      <c r="EB103" s="20"/>
      <c r="EC103" s="20"/>
      <c r="ED103" s="20"/>
      <c r="EE103" s="20"/>
      <c r="EF103" s="20"/>
      <c r="EG103" s="20"/>
      <c r="EH103" s="20"/>
      <c r="EI103" s="20"/>
      <c r="EJ103" s="20"/>
      <c r="EK103" s="20"/>
      <c r="EL103" s="20"/>
      <c r="EM103" s="20"/>
      <c r="EN103" s="20"/>
      <c r="EO103" s="20"/>
      <c r="EP103" s="20"/>
      <c r="EQ103" s="20"/>
      <c r="ER103" s="20"/>
      <c r="ES103" s="20"/>
      <c r="ET103" s="20"/>
      <c r="EU103" s="20"/>
      <c r="EV103" s="20"/>
      <c r="EW103" s="20"/>
      <c r="EX103" s="20"/>
      <c r="EY103" s="20"/>
      <c r="EZ103" s="20"/>
      <c r="FA103" s="20"/>
      <c r="FB103" s="20"/>
      <c r="FC103" s="20"/>
      <c r="FD103" s="20"/>
      <c r="FE103" s="20"/>
      <c r="FF103" s="20"/>
      <c r="FG103" s="20"/>
      <c r="FH103" s="20"/>
      <c r="FI103" s="20"/>
      <c r="FJ103" s="20"/>
      <c r="FK103" s="20"/>
      <c r="FL103" s="20"/>
      <c r="FM103" s="20"/>
      <c r="FN103" s="20"/>
      <c r="FO103" s="20"/>
      <c r="FP103" s="20"/>
      <c r="FQ103" s="20"/>
      <c r="FR103" s="20"/>
      <c r="FS103" s="20"/>
      <c r="FT103" s="20"/>
      <c r="FU103" s="20"/>
      <c r="FV103" s="20"/>
      <c r="FW103" s="20"/>
      <c r="FX103" s="20"/>
      <c r="FY103" s="20"/>
      <c r="FZ103" s="20"/>
      <c r="GA103" s="20"/>
      <c r="GB103" s="20"/>
      <c r="GC103" s="20"/>
      <c r="GD103" s="20"/>
      <c r="GE103" s="20"/>
      <c r="GF103" s="20"/>
      <c r="GG103" s="20"/>
      <c r="GH103" s="20"/>
      <c r="GI103" s="20"/>
      <c r="GJ103" s="20"/>
      <c r="GK103" s="20"/>
      <c r="GL103" s="20"/>
      <c r="GM103" s="20"/>
      <c r="GN103" s="20"/>
      <c r="GO103" s="20"/>
      <c r="GP103" s="20"/>
      <c r="GQ103" s="20"/>
      <c r="GR103" s="20"/>
      <c r="GS103" s="20"/>
      <c r="GT103" s="20"/>
      <c r="GU103" s="20"/>
      <c r="GV103" s="20"/>
      <c r="GW103" s="20"/>
      <c r="GX103" s="20"/>
      <c r="GY103" s="20"/>
      <c r="GZ103" s="20"/>
      <c r="HA103" s="20"/>
      <c r="HB103" s="20"/>
      <c r="HC103" s="20"/>
      <c r="HD103" s="20"/>
      <c r="HE103" s="20"/>
    </row>
    <row r="104" spans="1:213" s="27" customFormat="1" ht="22.35" customHeight="1" x14ac:dyDescent="0.2">
      <c r="A104" s="106"/>
      <c r="B104" s="115" t="s">
        <v>53</v>
      </c>
      <c r="C104" s="108"/>
      <c r="D104" s="113">
        <v>4</v>
      </c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  <c r="AN104" s="20"/>
      <c r="AO104" s="20"/>
      <c r="AP104" s="20"/>
      <c r="AQ104" s="20"/>
      <c r="AR104" s="20"/>
      <c r="AS104" s="20"/>
      <c r="AT104" s="20"/>
      <c r="AU104" s="20"/>
      <c r="AV104" s="20"/>
      <c r="AW104" s="20"/>
      <c r="AX104" s="20"/>
      <c r="AY104" s="20"/>
      <c r="AZ104" s="20"/>
      <c r="BA104" s="20"/>
      <c r="BB104" s="20"/>
      <c r="BC104" s="20"/>
      <c r="BD104" s="20"/>
      <c r="BE104" s="20"/>
      <c r="BF104" s="20"/>
      <c r="BG104" s="20"/>
      <c r="BH104" s="20"/>
      <c r="BI104" s="20"/>
      <c r="BJ104" s="20"/>
      <c r="BK104" s="20"/>
      <c r="BL104" s="20"/>
      <c r="BM104" s="20"/>
      <c r="BN104" s="20"/>
      <c r="BO104" s="20"/>
      <c r="BP104" s="20"/>
      <c r="BQ104" s="20"/>
      <c r="BR104" s="20"/>
      <c r="BS104" s="20"/>
      <c r="BT104" s="20"/>
      <c r="BU104" s="20"/>
      <c r="BV104" s="20"/>
      <c r="BW104" s="20"/>
      <c r="BX104" s="20"/>
      <c r="BY104" s="20"/>
      <c r="BZ104" s="20"/>
      <c r="CA104" s="20"/>
      <c r="CB104" s="20"/>
      <c r="CC104" s="20"/>
      <c r="CD104" s="20"/>
      <c r="CE104" s="20"/>
      <c r="CF104" s="20"/>
      <c r="CG104" s="20"/>
      <c r="CH104" s="20"/>
      <c r="CI104" s="20"/>
      <c r="CJ104" s="20"/>
      <c r="CK104" s="20"/>
      <c r="CL104" s="20"/>
      <c r="CM104" s="20"/>
      <c r="CN104" s="20"/>
      <c r="CO104" s="20"/>
      <c r="CP104" s="20"/>
      <c r="CQ104" s="20"/>
      <c r="CR104" s="20"/>
      <c r="CS104" s="20"/>
      <c r="CT104" s="20"/>
      <c r="CU104" s="20"/>
      <c r="CV104" s="20"/>
      <c r="CW104" s="20"/>
      <c r="CX104" s="20"/>
      <c r="CY104" s="20"/>
      <c r="CZ104" s="20"/>
      <c r="DA104" s="20"/>
      <c r="DB104" s="20"/>
      <c r="DC104" s="20"/>
      <c r="DD104" s="20"/>
      <c r="DE104" s="20"/>
      <c r="DF104" s="20"/>
      <c r="DG104" s="20"/>
      <c r="DH104" s="20"/>
      <c r="DI104" s="20"/>
      <c r="DJ104" s="20"/>
      <c r="DK104" s="20"/>
      <c r="DL104" s="20"/>
      <c r="DM104" s="20"/>
      <c r="DN104" s="20"/>
      <c r="DO104" s="20"/>
      <c r="DP104" s="20"/>
      <c r="DQ104" s="20"/>
      <c r="DR104" s="20"/>
      <c r="DS104" s="20"/>
      <c r="DT104" s="20"/>
      <c r="DU104" s="20"/>
      <c r="DV104" s="20"/>
      <c r="DW104" s="20"/>
      <c r="DX104" s="20"/>
      <c r="DY104" s="20"/>
      <c r="DZ104" s="20"/>
      <c r="EA104" s="20"/>
      <c r="EB104" s="20"/>
      <c r="EC104" s="20"/>
      <c r="ED104" s="20"/>
      <c r="EE104" s="20"/>
      <c r="EF104" s="20"/>
      <c r="EG104" s="20"/>
      <c r="EH104" s="20"/>
      <c r="EI104" s="20"/>
      <c r="EJ104" s="20"/>
      <c r="EK104" s="20"/>
      <c r="EL104" s="20"/>
      <c r="EM104" s="20"/>
      <c r="EN104" s="20"/>
      <c r="EO104" s="20"/>
      <c r="EP104" s="20"/>
      <c r="EQ104" s="20"/>
      <c r="ER104" s="20"/>
      <c r="ES104" s="20"/>
      <c r="ET104" s="20"/>
      <c r="EU104" s="20"/>
      <c r="EV104" s="20"/>
      <c r="EW104" s="20"/>
      <c r="EX104" s="20"/>
      <c r="EY104" s="20"/>
      <c r="EZ104" s="20"/>
      <c r="FA104" s="20"/>
      <c r="FB104" s="20"/>
      <c r="FC104" s="20"/>
      <c r="FD104" s="20"/>
      <c r="FE104" s="20"/>
      <c r="FF104" s="20"/>
      <c r="FG104" s="20"/>
      <c r="FH104" s="20"/>
      <c r="FI104" s="20"/>
      <c r="FJ104" s="20"/>
      <c r="FK104" s="20"/>
      <c r="FL104" s="20"/>
      <c r="FM104" s="20"/>
      <c r="FN104" s="20"/>
      <c r="FO104" s="20"/>
      <c r="FP104" s="20"/>
      <c r="FQ104" s="20"/>
      <c r="FR104" s="20"/>
      <c r="FS104" s="20"/>
      <c r="FT104" s="20"/>
      <c r="FU104" s="20"/>
      <c r="FV104" s="20"/>
      <c r="FW104" s="20"/>
      <c r="FX104" s="20"/>
      <c r="FY104" s="20"/>
      <c r="FZ104" s="20"/>
      <c r="GA104" s="20"/>
      <c r="GB104" s="20"/>
      <c r="GC104" s="20"/>
      <c r="GD104" s="20"/>
      <c r="GE104" s="20"/>
      <c r="GF104" s="20"/>
      <c r="GG104" s="20"/>
      <c r="GH104" s="20"/>
      <c r="GI104" s="20"/>
      <c r="GJ104" s="20"/>
      <c r="GK104" s="20"/>
      <c r="GL104" s="20"/>
      <c r="GM104" s="20"/>
      <c r="GN104" s="20"/>
      <c r="GO104" s="20"/>
      <c r="GP104" s="20"/>
      <c r="GQ104" s="20"/>
      <c r="GR104" s="20"/>
      <c r="GS104" s="20"/>
      <c r="GT104" s="20"/>
      <c r="GU104" s="20"/>
      <c r="GV104" s="20"/>
      <c r="GW104" s="20"/>
      <c r="GX104" s="20"/>
      <c r="GY104" s="20"/>
      <c r="GZ104" s="20"/>
      <c r="HA104" s="20"/>
      <c r="HB104" s="20"/>
      <c r="HC104" s="20"/>
      <c r="HD104" s="20"/>
      <c r="HE104" s="20"/>
    </row>
    <row r="105" spans="1:213" s="26" customFormat="1" ht="20.100000000000001" customHeight="1" x14ac:dyDescent="0.2">
      <c r="A105" s="106"/>
      <c r="B105" s="115" t="s">
        <v>387</v>
      </c>
      <c r="C105" s="108"/>
      <c r="D105" s="113">
        <v>1</v>
      </c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20"/>
      <c r="AN105" s="20"/>
      <c r="AO105" s="20"/>
      <c r="AP105" s="20"/>
      <c r="AQ105" s="20"/>
      <c r="AR105" s="20"/>
      <c r="AS105" s="20"/>
      <c r="AT105" s="20"/>
      <c r="AU105" s="20"/>
      <c r="AV105" s="20"/>
      <c r="AW105" s="20"/>
      <c r="AX105" s="20"/>
      <c r="AY105" s="20"/>
      <c r="AZ105" s="20"/>
      <c r="BA105" s="20"/>
      <c r="BB105" s="20"/>
      <c r="BC105" s="20"/>
      <c r="BD105" s="20"/>
      <c r="BE105" s="20"/>
      <c r="BF105" s="20"/>
      <c r="BG105" s="20"/>
      <c r="BH105" s="20"/>
      <c r="BI105" s="20"/>
      <c r="BJ105" s="20"/>
      <c r="BK105" s="20"/>
      <c r="BL105" s="20"/>
      <c r="BM105" s="20"/>
      <c r="BN105" s="20"/>
      <c r="BO105" s="20"/>
      <c r="BP105" s="20"/>
      <c r="BQ105" s="20"/>
      <c r="BR105" s="20"/>
      <c r="BS105" s="20"/>
      <c r="BT105" s="20"/>
      <c r="BU105" s="20"/>
      <c r="BV105" s="20"/>
      <c r="BW105" s="20"/>
      <c r="BX105" s="20"/>
      <c r="BY105" s="20"/>
      <c r="BZ105" s="20"/>
      <c r="CA105" s="20"/>
      <c r="CB105" s="20"/>
      <c r="CC105" s="20"/>
      <c r="CD105" s="20"/>
      <c r="CE105" s="20"/>
      <c r="CF105" s="20"/>
      <c r="CG105" s="20"/>
      <c r="CH105" s="20"/>
      <c r="CI105" s="20"/>
      <c r="CJ105" s="20"/>
      <c r="CK105" s="20"/>
      <c r="CL105" s="20"/>
      <c r="CM105" s="20"/>
      <c r="CN105" s="20"/>
      <c r="CO105" s="20"/>
      <c r="CP105" s="20"/>
      <c r="CQ105" s="20"/>
      <c r="CR105" s="20"/>
      <c r="CS105" s="20"/>
      <c r="CT105" s="20"/>
      <c r="CU105" s="20"/>
      <c r="CV105" s="20"/>
      <c r="CW105" s="20"/>
      <c r="CX105" s="20"/>
      <c r="CY105" s="20"/>
      <c r="CZ105" s="20"/>
      <c r="DA105" s="20"/>
      <c r="DB105" s="20"/>
      <c r="DC105" s="20"/>
      <c r="DD105" s="20"/>
      <c r="DE105" s="20"/>
      <c r="DF105" s="20"/>
      <c r="DG105" s="20"/>
      <c r="DH105" s="20"/>
      <c r="DI105" s="20"/>
      <c r="DJ105" s="20"/>
      <c r="DK105" s="20"/>
      <c r="DL105" s="20"/>
      <c r="DM105" s="20"/>
      <c r="DN105" s="20"/>
      <c r="DO105" s="20"/>
      <c r="DP105" s="20"/>
      <c r="DQ105" s="20"/>
      <c r="DR105" s="20"/>
      <c r="DS105" s="20"/>
      <c r="DT105" s="20"/>
      <c r="DU105" s="20"/>
      <c r="DV105" s="20"/>
      <c r="DW105" s="20"/>
      <c r="DX105" s="20"/>
      <c r="DY105" s="20"/>
      <c r="DZ105" s="20"/>
      <c r="EA105" s="20"/>
      <c r="EB105" s="20"/>
      <c r="EC105" s="20"/>
      <c r="ED105" s="20"/>
      <c r="EE105" s="20"/>
      <c r="EF105" s="20"/>
      <c r="EG105" s="20"/>
      <c r="EH105" s="20"/>
      <c r="EI105" s="20"/>
      <c r="EJ105" s="20"/>
      <c r="EK105" s="20"/>
      <c r="EL105" s="20"/>
      <c r="EM105" s="20"/>
      <c r="EN105" s="20"/>
      <c r="EO105" s="20"/>
      <c r="EP105" s="20"/>
      <c r="EQ105" s="20"/>
      <c r="ER105" s="20"/>
      <c r="ES105" s="20"/>
      <c r="ET105" s="20"/>
      <c r="EU105" s="20"/>
      <c r="EV105" s="20"/>
      <c r="EW105" s="20"/>
      <c r="EX105" s="20"/>
      <c r="EY105" s="20"/>
      <c r="EZ105" s="20"/>
      <c r="FA105" s="20"/>
      <c r="FB105" s="20"/>
      <c r="FC105" s="20"/>
      <c r="FD105" s="20"/>
      <c r="FE105" s="20"/>
      <c r="FF105" s="20"/>
      <c r="FG105" s="20"/>
      <c r="FH105" s="20"/>
      <c r="FI105" s="20"/>
      <c r="FJ105" s="20"/>
      <c r="FK105" s="20"/>
      <c r="FL105" s="20"/>
      <c r="FM105" s="20"/>
      <c r="FN105" s="20"/>
      <c r="FO105" s="20"/>
      <c r="FP105" s="20"/>
      <c r="FQ105" s="20"/>
      <c r="FR105" s="20"/>
      <c r="FS105" s="20"/>
      <c r="FT105" s="20"/>
      <c r="FU105" s="20"/>
      <c r="FV105" s="20"/>
      <c r="FW105" s="20"/>
      <c r="FX105" s="20"/>
      <c r="FY105" s="20"/>
      <c r="FZ105" s="20"/>
      <c r="GA105" s="20"/>
      <c r="GB105" s="20"/>
      <c r="GC105" s="20"/>
      <c r="GD105" s="20"/>
      <c r="GE105" s="20"/>
      <c r="GF105" s="20"/>
      <c r="GG105" s="20"/>
      <c r="GH105" s="20"/>
      <c r="GI105" s="20"/>
      <c r="GJ105" s="20"/>
      <c r="GK105" s="20"/>
      <c r="GL105" s="20"/>
      <c r="GM105" s="20"/>
      <c r="GN105" s="20"/>
      <c r="GO105" s="20"/>
      <c r="GP105" s="20"/>
      <c r="GQ105" s="20"/>
      <c r="GR105" s="20"/>
      <c r="GS105" s="20"/>
      <c r="GT105" s="20"/>
      <c r="GU105" s="20"/>
      <c r="GV105" s="20"/>
      <c r="GW105" s="20"/>
      <c r="GX105" s="20"/>
      <c r="GY105" s="20"/>
      <c r="GZ105" s="20"/>
      <c r="HA105" s="20"/>
      <c r="HB105" s="20"/>
      <c r="HC105" s="20"/>
      <c r="HD105" s="20"/>
      <c r="HE105" s="20"/>
    </row>
    <row r="106" spans="1:213" s="26" customFormat="1" ht="20.100000000000001" customHeight="1" x14ac:dyDescent="0.2">
      <c r="A106" s="106"/>
      <c r="B106" s="115" t="s">
        <v>52</v>
      </c>
      <c r="C106" s="108"/>
      <c r="D106" s="113">
        <v>4</v>
      </c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0"/>
      <c r="AQ106" s="20"/>
      <c r="AR106" s="20"/>
      <c r="AS106" s="20"/>
      <c r="AT106" s="20"/>
      <c r="AU106" s="20"/>
      <c r="AV106" s="20"/>
      <c r="AW106" s="20"/>
      <c r="AX106" s="20"/>
      <c r="AY106" s="20"/>
      <c r="AZ106" s="20"/>
      <c r="BA106" s="20"/>
      <c r="BB106" s="20"/>
      <c r="BC106" s="20"/>
      <c r="BD106" s="20"/>
      <c r="BE106" s="20"/>
      <c r="BF106" s="20"/>
      <c r="BG106" s="20"/>
      <c r="BH106" s="20"/>
      <c r="BI106" s="20"/>
      <c r="BJ106" s="20"/>
      <c r="BK106" s="20"/>
      <c r="BL106" s="20"/>
      <c r="BM106" s="20"/>
      <c r="BN106" s="20"/>
      <c r="BO106" s="20"/>
      <c r="BP106" s="20"/>
      <c r="BQ106" s="20"/>
      <c r="BR106" s="20"/>
      <c r="BS106" s="20"/>
      <c r="BT106" s="20"/>
      <c r="BU106" s="20"/>
      <c r="BV106" s="20"/>
      <c r="BW106" s="20"/>
      <c r="BX106" s="20"/>
      <c r="BY106" s="20"/>
      <c r="BZ106" s="20"/>
      <c r="CA106" s="20"/>
      <c r="CB106" s="20"/>
      <c r="CC106" s="20"/>
      <c r="CD106" s="20"/>
      <c r="CE106" s="20"/>
      <c r="CF106" s="20"/>
      <c r="CG106" s="20"/>
      <c r="CH106" s="20"/>
      <c r="CI106" s="20"/>
      <c r="CJ106" s="20"/>
      <c r="CK106" s="20"/>
      <c r="CL106" s="20"/>
      <c r="CM106" s="20"/>
      <c r="CN106" s="20"/>
      <c r="CO106" s="20"/>
      <c r="CP106" s="20"/>
      <c r="CQ106" s="20"/>
      <c r="CR106" s="20"/>
      <c r="CS106" s="20"/>
      <c r="CT106" s="20"/>
      <c r="CU106" s="20"/>
      <c r="CV106" s="20"/>
      <c r="CW106" s="20"/>
      <c r="CX106" s="20"/>
      <c r="CY106" s="20"/>
      <c r="CZ106" s="20"/>
      <c r="DA106" s="20"/>
      <c r="DB106" s="20"/>
      <c r="DC106" s="20"/>
      <c r="DD106" s="20"/>
      <c r="DE106" s="20"/>
      <c r="DF106" s="20"/>
      <c r="DG106" s="20"/>
      <c r="DH106" s="20"/>
      <c r="DI106" s="20"/>
      <c r="DJ106" s="20"/>
      <c r="DK106" s="20"/>
      <c r="DL106" s="20"/>
      <c r="DM106" s="20"/>
      <c r="DN106" s="20"/>
      <c r="DO106" s="20"/>
      <c r="DP106" s="20"/>
      <c r="DQ106" s="20"/>
      <c r="DR106" s="20"/>
      <c r="DS106" s="20"/>
      <c r="DT106" s="20"/>
      <c r="DU106" s="20"/>
      <c r="DV106" s="20"/>
      <c r="DW106" s="20"/>
      <c r="DX106" s="20"/>
      <c r="DY106" s="20"/>
      <c r="DZ106" s="20"/>
      <c r="EA106" s="20"/>
      <c r="EB106" s="20"/>
      <c r="EC106" s="20"/>
      <c r="ED106" s="20"/>
      <c r="EE106" s="20"/>
      <c r="EF106" s="20"/>
      <c r="EG106" s="20"/>
      <c r="EH106" s="20"/>
      <c r="EI106" s="20"/>
      <c r="EJ106" s="20"/>
      <c r="EK106" s="20"/>
      <c r="EL106" s="20"/>
      <c r="EM106" s="20"/>
      <c r="EN106" s="20"/>
      <c r="EO106" s="20"/>
      <c r="EP106" s="20"/>
      <c r="EQ106" s="20"/>
      <c r="ER106" s="20"/>
      <c r="ES106" s="20"/>
      <c r="ET106" s="20"/>
      <c r="EU106" s="20"/>
      <c r="EV106" s="20"/>
      <c r="EW106" s="20"/>
      <c r="EX106" s="20"/>
      <c r="EY106" s="20"/>
      <c r="EZ106" s="20"/>
      <c r="FA106" s="20"/>
      <c r="FB106" s="20"/>
      <c r="FC106" s="20"/>
      <c r="FD106" s="20"/>
      <c r="FE106" s="20"/>
      <c r="FF106" s="20"/>
      <c r="FG106" s="20"/>
      <c r="FH106" s="20"/>
      <c r="FI106" s="20"/>
      <c r="FJ106" s="20"/>
      <c r="FK106" s="20"/>
      <c r="FL106" s="20"/>
      <c r="FM106" s="20"/>
      <c r="FN106" s="20"/>
      <c r="FO106" s="20"/>
      <c r="FP106" s="20"/>
      <c r="FQ106" s="20"/>
      <c r="FR106" s="20"/>
      <c r="FS106" s="20"/>
      <c r="FT106" s="20"/>
      <c r="FU106" s="20"/>
      <c r="FV106" s="20"/>
      <c r="FW106" s="20"/>
      <c r="FX106" s="20"/>
      <c r="FY106" s="20"/>
      <c r="FZ106" s="20"/>
      <c r="GA106" s="20"/>
      <c r="GB106" s="20"/>
      <c r="GC106" s="20"/>
      <c r="GD106" s="20"/>
      <c r="GE106" s="20"/>
      <c r="GF106" s="20"/>
      <c r="GG106" s="20"/>
      <c r="GH106" s="20"/>
      <c r="GI106" s="20"/>
      <c r="GJ106" s="20"/>
      <c r="GK106" s="20"/>
      <c r="GL106" s="20"/>
      <c r="GM106" s="20"/>
      <c r="GN106" s="20"/>
      <c r="GO106" s="20"/>
      <c r="GP106" s="20"/>
      <c r="GQ106" s="20"/>
      <c r="GR106" s="20"/>
      <c r="GS106" s="20"/>
      <c r="GT106" s="20"/>
      <c r="GU106" s="20"/>
      <c r="GV106" s="20"/>
      <c r="GW106" s="20"/>
      <c r="GX106" s="20"/>
      <c r="GY106" s="20"/>
      <c r="GZ106" s="20"/>
      <c r="HA106" s="20"/>
      <c r="HB106" s="20"/>
      <c r="HC106" s="20"/>
      <c r="HD106" s="20"/>
      <c r="HE106" s="20"/>
    </row>
    <row r="107" spans="1:213" s="26" customFormat="1" ht="20.100000000000001" customHeight="1" x14ac:dyDescent="0.2">
      <c r="A107" s="106"/>
      <c r="B107" s="115" t="s">
        <v>63</v>
      </c>
      <c r="C107" s="108"/>
      <c r="D107" s="113">
        <v>1</v>
      </c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  <c r="AP107" s="20"/>
      <c r="AQ107" s="20"/>
      <c r="AR107" s="20"/>
      <c r="AS107" s="20"/>
      <c r="AT107" s="20"/>
      <c r="AU107" s="20"/>
      <c r="AV107" s="20"/>
      <c r="AW107" s="20"/>
      <c r="AX107" s="20"/>
      <c r="AY107" s="20"/>
      <c r="AZ107" s="20"/>
      <c r="BA107" s="20"/>
      <c r="BB107" s="20"/>
      <c r="BC107" s="20"/>
      <c r="BD107" s="20"/>
      <c r="BE107" s="20"/>
      <c r="BF107" s="20"/>
      <c r="BG107" s="20"/>
      <c r="BH107" s="20"/>
      <c r="BI107" s="20"/>
      <c r="BJ107" s="20"/>
      <c r="BK107" s="20"/>
      <c r="BL107" s="20"/>
      <c r="BM107" s="20"/>
      <c r="BN107" s="20"/>
      <c r="BO107" s="20"/>
      <c r="BP107" s="20"/>
      <c r="BQ107" s="20"/>
      <c r="BR107" s="20"/>
      <c r="BS107" s="20"/>
      <c r="BT107" s="20"/>
      <c r="BU107" s="20"/>
      <c r="BV107" s="20"/>
      <c r="BW107" s="20"/>
      <c r="BX107" s="20"/>
      <c r="BY107" s="20"/>
      <c r="BZ107" s="20"/>
      <c r="CA107" s="20"/>
      <c r="CB107" s="20"/>
      <c r="CC107" s="20"/>
      <c r="CD107" s="20"/>
      <c r="CE107" s="20"/>
      <c r="CF107" s="20"/>
      <c r="CG107" s="20"/>
      <c r="CH107" s="20"/>
      <c r="CI107" s="20"/>
      <c r="CJ107" s="20"/>
      <c r="CK107" s="20"/>
      <c r="CL107" s="20"/>
      <c r="CM107" s="20"/>
      <c r="CN107" s="20"/>
      <c r="CO107" s="20"/>
      <c r="CP107" s="20"/>
      <c r="CQ107" s="20"/>
      <c r="CR107" s="20"/>
      <c r="CS107" s="20"/>
      <c r="CT107" s="20"/>
      <c r="CU107" s="20"/>
      <c r="CV107" s="20"/>
      <c r="CW107" s="20"/>
      <c r="CX107" s="20"/>
      <c r="CY107" s="20"/>
      <c r="CZ107" s="20"/>
      <c r="DA107" s="20"/>
      <c r="DB107" s="20"/>
      <c r="DC107" s="20"/>
      <c r="DD107" s="20"/>
      <c r="DE107" s="20"/>
      <c r="DF107" s="20"/>
      <c r="DG107" s="20"/>
      <c r="DH107" s="20"/>
      <c r="DI107" s="20"/>
      <c r="DJ107" s="20"/>
      <c r="DK107" s="20"/>
      <c r="DL107" s="20"/>
      <c r="DM107" s="20"/>
      <c r="DN107" s="20"/>
      <c r="DO107" s="20"/>
      <c r="DP107" s="20"/>
      <c r="DQ107" s="20"/>
      <c r="DR107" s="20"/>
      <c r="DS107" s="20"/>
      <c r="DT107" s="20"/>
      <c r="DU107" s="20"/>
      <c r="DV107" s="20"/>
      <c r="DW107" s="20"/>
      <c r="DX107" s="20"/>
      <c r="DY107" s="20"/>
      <c r="DZ107" s="20"/>
      <c r="EA107" s="20"/>
      <c r="EB107" s="20"/>
      <c r="EC107" s="20"/>
      <c r="ED107" s="20"/>
      <c r="EE107" s="20"/>
      <c r="EF107" s="20"/>
      <c r="EG107" s="20"/>
      <c r="EH107" s="20"/>
      <c r="EI107" s="20"/>
      <c r="EJ107" s="20"/>
      <c r="EK107" s="20"/>
      <c r="EL107" s="20"/>
      <c r="EM107" s="20"/>
      <c r="EN107" s="20"/>
      <c r="EO107" s="20"/>
      <c r="EP107" s="20"/>
      <c r="EQ107" s="20"/>
      <c r="ER107" s="20"/>
      <c r="ES107" s="20"/>
      <c r="ET107" s="20"/>
      <c r="EU107" s="20"/>
      <c r="EV107" s="20"/>
      <c r="EW107" s="20"/>
      <c r="EX107" s="20"/>
      <c r="EY107" s="20"/>
      <c r="EZ107" s="20"/>
      <c r="FA107" s="20"/>
      <c r="FB107" s="20"/>
      <c r="FC107" s="20"/>
      <c r="FD107" s="20"/>
      <c r="FE107" s="20"/>
      <c r="FF107" s="20"/>
      <c r="FG107" s="20"/>
      <c r="FH107" s="20"/>
      <c r="FI107" s="20"/>
      <c r="FJ107" s="20"/>
      <c r="FK107" s="20"/>
      <c r="FL107" s="20"/>
      <c r="FM107" s="20"/>
      <c r="FN107" s="20"/>
      <c r="FO107" s="20"/>
      <c r="FP107" s="20"/>
      <c r="FQ107" s="20"/>
      <c r="FR107" s="20"/>
      <c r="FS107" s="20"/>
      <c r="FT107" s="20"/>
      <c r="FU107" s="20"/>
      <c r="FV107" s="20"/>
      <c r="FW107" s="20"/>
      <c r="FX107" s="20"/>
      <c r="FY107" s="20"/>
      <c r="FZ107" s="20"/>
      <c r="GA107" s="20"/>
      <c r="GB107" s="20"/>
      <c r="GC107" s="20"/>
      <c r="GD107" s="20"/>
      <c r="GE107" s="20"/>
      <c r="GF107" s="20"/>
      <c r="GG107" s="20"/>
      <c r="GH107" s="20"/>
      <c r="GI107" s="20"/>
      <c r="GJ107" s="20"/>
      <c r="GK107" s="20"/>
      <c r="GL107" s="20"/>
      <c r="GM107" s="20"/>
      <c r="GN107" s="20"/>
      <c r="GO107" s="20"/>
      <c r="GP107" s="20"/>
      <c r="GQ107" s="20"/>
      <c r="GR107" s="20"/>
      <c r="GS107" s="20"/>
      <c r="GT107" s="20"/>
      <c r="GU107" s="20"/>
      <c r="GV107" s="20"/>
      <c r="GW107" s="20"/>
      <c r="GX107" s="20"/>
      <c r="GY107" s="20"/>
      <c r="GZ107" s="20"/>
      <c r="HA107" s="20"/>
      <c r="HB107" s="20"/>
      <c r="HC107" s="20"/>
      <c r="HD107" s="20"/>
      <c r="HE107" s="20"/>
    </row>
    <row r="108" spans="1:213" s="26" customFormat="1" ht="20.100000000000001" customHeight="1" x14ac:dyDescent="0.2">
      <c r="A108" s="106"/>
      <c r="B108" s="115" t="s">
        <v>388</v>
      </c>
      <c r="C108" s="108"/>
      <c r="D108" s="113">
        <v>1</v>
      </c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20"/>
      <c r="AN108" s="20"/>
      <c r="AO108" s="20"/>
      <c r="AP108" s="20"/>
      <c r="AQ108" s="20"/>
      <c r="AR108" s="20"/>
      <c r="AS108" s="20"/>
      <c r="AT108" s="20"/>
      <c r="AU108" s="20"/>
      <c r="AV108" s="20"/>
      <c r="AW108" s="20"/>
      <c r="AX108" s="20"/>
      <c r="AY108" s="20"/>
      <c r="AZ108" s="20"/>
      <c r="BA108" s="20"/>
      <c r="BB108" s="20"/>
      <c r="BC108" s="20"/>
      <c r="BD108" s="20"/>
      <c r="BE108" s="20"/>
      <c r="BF108" s="20"/>
      <c r="BG108" s="20"/>
      <c r="BH108" s="20"/>
      <c r="BI108" s="20"/>
      <c r="BJ108" s="20"/>
      <c r="BK108" s="20"/>
      <c r="BL108" s="20"/>
      <c r="BM108" s="20"/>
      <c r="BN108" s="20"/>
      <c r="BO108" s="20"/>
      <c r="BP108" s="20"/>
      <c r="BQ108" s="20"/>
      <c r="BR108" s="20"/>
      <c r="BS108" s="20"/>
      <c r="BT108" s="20"/>
      <c r="BU108" s="20"/>
      <c r="BV108" s="20"/>
      <c r="BW108" s="20"/>
      <c r="BX108" s="20"/>
      <c r="BY108" s="20"/>
      <c r="BZ108" s="20"/>
      <c r="CA108" s="20"/>
      <c r="CB108" s="20"/>
      <c r="CC108" s="20"/>
      <c r="CD108" s="20"/>
      <c r="CE108" s="20"/>
      <c r="CF108" s="20"/>
      <c r="CG108" s="20"/>
      <c r="CH108" s="20"/>
      <c r="CI108" s="20"/>
      <c r="CJ108" s="20"/>
      <c r="CK108" s="20"/>
      <c r="CL108" s="20"/>
      <c r="CM108" s="20"/>
      <c r="CN108" s="20"/>
      <c r="CO108" s="20"/>
      <c r="CP108" s="20"/>
      <c r="CQ108" s="20"/>
      <c r="CR108" s="20"/>
      <c r="CS108" s="20"/>
      <c r="CT108" s="20"/>
      <c r="CU108" s="20"/>
      <c r="CV108" s="20"/>
      <c r="CW108" s="20"/>
      <c r="CX108" s="20"/>
      <c r="CY108" s="20"/>
      <c r="CZ108" s="20"/>
      <c r="DA108" s="20"/>
      <c r="DB108" s="20"/>
      <c r="DC108" s="20"/>
      <c r="DD108" s="20"/>
      <c r="DE108" s="20"/>
      <c r="DF108" s="20"/>
      <c r="DG108" s="20"/>
      <c r="DH108" s="20"/>
      <c r="DI108" s="20"/>
      <c r="DJ108" s="20"/>
      <c r="DK108" s="20"/>
      <c r="DL108" s="20"/>
      <c r="DM108" s="20"/>
      <c r="DN108" s="20"/>
      <c r="DO108" s="20"/>
      <c r="DP108" s="20"/>
      <c r="DQ108" s="20"/>
      <c r="DR108" s="20"/>
      <c r="DS108" s="20"/>
      <c r="DT108" s="20"/>
      <c r="DU108" s="20"/>
      <c r="DV108" s="20"/>
      <c r="DW108" s="20"/>
      <c r="DX108" s="20"/>
      <c r="DY108" s="20"/>
      <c r="DZ108" s="20"/>
      <c r="EA108" s="20"/>
      <c r="EB108" s="20"/>
      <c r="EC108" s="20"/>
      <c r="ED108" s="20"/>
      <c r="EE108" s="20"/>
      <c r="EF108" s="20"/>
      <c r="EG108" s="20"/>
      <c r="EH108" s="20"/>
      <c r="EI108" s="20"/>
      <c r="EJ108" s="20"/>
      <c r="EK108" s="20"/>
      <c r="EL108" s="20"/>
      <c r="EM108" s="20"/>
      <c r="EN108" s="20"/>
      <c r="EO108" s="20"/>
      <c r="EP108" s="20"/>
      <c r="EQ108" s="20"/>
      <c r="ER108" s="20"/>
      <c r="ES108" s="20"/>
      <c r="ET108" s="20"/>
      <c r="EU108" s="20"/>
      <c r="EV108" s="20"/>
      <c r="EW108" s="20"/>
      <c r="EX108" s="20"/>
      <c r="EY108" s="20"/>
      <c r="EZ108" s="20"/>
      <c r="FA108" s="20"/>
      <c r="FB108" s="20"/>
      <c r="FC108" s="20"/>
      <c r="FD108" s="20"/>
      <c r="FE108" s="20"/>
      <c r="FF108" s="20"/>
      <c r="FG108" s="20"/>
      <c r="FH108" s="20"/>
      <c r="FI108" s="20"/>
      <c r="FJ108" s="20"/>
      <c r="FK108" s="20"/>
      <c r="FL108" s="20"/>
      <c r="FM108" s="20"/>
      <c r="FN108" s="20"/>
      <c r="FO108" s="20"/>
      <c r="FP108" s="20"/>
      <c r="FQ108" s="20"/>
      <c r="FR108" s="20"/>
      <c r="FS108" s="20"/>
      <c r="FT108" s="20"/>
      <c r="FU108" s="20"/>
      <c r="FV108" s="20"/>
      <c r="FW108" s="20"/>
      <c r="FX108" s="20"/>
      <c r="FY108" s="20"/>
      <c r="FZ108" s="20"/>
      <c r="GA108" s="20"/>
      <c r="GB108" s="20"/>
      <c r="GC108" s="20"/>
      <c r="GD108" s="20"/>
      <c r="GE108" s="20"/>
      <c r="GF108" s="20"/>
      <c r="GG108" s="20"/>
      <c r="GH108" s="20"/>
      <c r="GI108" s="20"/>
      <c r="GJ108" s="20"/>
      <c r="GK108" s="20"/>
      <c r="GL108" s="20"/>
      <c r="GM108" s="20"/>
      <c r="GN108" s="20"/>
      <c r="GO108" s="20"/>
      <c r="GP108" s="20"/>
      <c r="GQ108" s="20"/>
      <c r="GR108" s="20"/>
      <c r="GS108" s="20"/>
      <c r="GT108" s="20"/>
      <c r="GU108" s="20"/>
      <c r="GV108" s="20"/>
      <c r="GW108" s="20"/>
      <c r="GX108" s="20"/>
      <c r="GY108" s="20"/>
      <c r="GZ108" s="20"/>
      <c r="HA108" s="20"/>
      <c r="HB108" s="20"/>
      <c r="HC108" s="20"/>
      <c r="HD108" s="20"/>
      <c r="HE108" s="20"/>
    </row>
    <row r="109" spans="1:213" s="26" customFormat="1" ht="20.100000000000001" customHeight="1" x14ac:dyDescent="0.2">
      <c r="A109" s="106"/>
      <c r="B109" s="115" t="s">
        <v>48</v>
      </c>
      <c r="C109" s="108"/>
      <c r="D109" s="113">
        <v>1</v>
      </c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20"/>
      <c r="AN109" s="20"/>
      <c r="AO109" s="20"/>
      <c r="AP109" s="20"/>
      <c r="AQ109" s="20"/>
      <c r="AR109" s="20"/>
      <c r="AS109" s="20"/>
      <c r="AT109" s="20"/>
      <c r="AU109" s="20"/>
      <c r="AV109" s="20"/>
      <c r="AW109" s="20"/>
      <c r="AX109" s="20"/>
      <c r="AY109" s="20"/>
      <c r="AZ109" s="20"/>
      <c r="BA109" s="20"/>
      <c r="BB109" s="20"/>
      <c r="BC109" s="20"/>
      <c r="BD109" s="20"/>
      <c r="BE109" s="20"/>
      <c r="BF109" s="20"/>
      <c r="BG109" s="20"/>
      <c r="BH109" s="20"/>
      <c r="BI109" s="20"/>
      <c r="BJ109" s="20"/>
      <c r="BK109" s="20"/>
      <c r="BL109" s="20"/>
      <c r="BM109" s="20"/>
      <c r="BN109" s="20"/>
      <c r="BO109" s="20"/>
      <c r="BP109" s="20"/>
      <c r="BQ109" s="20"/>
      <c r="BR109" s="20"/>
      <c r="BS109" s="20"/>
      <c r="BT109" s="20"/>
      <c r="BU109" s="20"/>
      <c r="BV109" s="20"/>
      <c r="BW109" s="20"/>
      <c r="BX109" s="20"/>
      <c r="BY109" s="20"/>
      <c r="BZ109" s="20"/>
      <c r="CA109" s="20"/>
      <c r="CB109" s="20"/>
      <c r="CC109" s="20"/>
      <c r="CD109" s="20"/>
      <c r="CE109" s="20"/>
      <c r="CF109" s="20"/>
      <c r="CG109" s="20"/>
      <c r="CH109" s="20"/>
      <c r="CI109" s="20"/>
      <c r="CJ109" s="20"/>
      <c r="CK109" s="20"/>
      <c r="CL109" s="20"/>
      <c r="CM109" s="20"/>
      <c r="CN109" s="20"/>
      <c r="CO109" s="20"/>
      <c r="CP109" s="20"/>
      <c r="CQ109" s="20"/>
      <c r="CR109" s="20"/>
      <c r="CS109" s="20"/>
      <c r="CT109" s="20"/>
      <c r="CU109" s="20"/>
      <c r="CV109" s="20"/>
      <c r="CW109" s="20"/>
      <c r="CX109" s="20"/>
      <c r="CY109" s="20"/>
      <c r="CZ109" s="20"/>
      <c r="DA109" s="20"/>
      <c r="DB109" s="20"/>
      <c r="DC109" s="20"/>
      <c r="DD109" s="20"/>
      <c r="DE109" s="20"/>
      <c r="DF109" s="20"/>
      <c r="DG109" s="20"/>
      <c r="DH109" s="20"/>
      <c r="DI109" s="20"/>
      <c r="DJ109" s="20"/>
      <c r="DK109" s="20"/>
      <c r="DL109" s="20"/>
      <c r="DM109" s="20"/>
      <c r="DN109" s="20"/>
      <c r="DO109" s="20"/>
      <c r="DP109" s="20"/>
      <c r="DQ109" s="20"/>
      <c r="DR109" s="20"/>
      <c r="DS109" s="20"/>
      <c r="DT109" s="20"/>
      <c r="DU109" s="20"/>
      <c r="DV109" s="20"/>
      <c r="DW109" s="20"/>
      <c r="DX109" s="20"/>
      <c r="DY109" s="20"/>
      <c r="DZ109" s="20"/>
      <c r="EA109" s="20"/>
      <c r="EB109" s="20"/>
      <c r="EC109" s="20"/>
      <c r="ED109" s="20"/>
      <c r="EE109" s="20"/>
      <c r="EF109" s="20"/>
      <c r="EG109" s="20"/>
      <c r="EH109" s="20"/>
      <c r="EI109" s="20"/>
      <c r="EJ109" s="20"/>
      <c r="EK109" s="20"/>
      <c r="EL109" s="20"/>
      <c r="EM109" s="20"/>
      <c r="EN109" s="20"/>
      <c r="EO109" s="20"/>
      <c r="EP109" s="20"/>
      <c r="EQ109" s="20"/>
      <c r="ER109" s="20"/>
      <c r="ES109" s="20"/>
      <c r="ET109" s="20"/>
      <c r="EU109" s="20"/>
      <c r="EV109" s="20"/>
      <c r="EW109" s="20"/>
      <c r="EX109" s="20"/>
      <c r="EY109" s="20"/>
      <c r="EZ109" s="20"/>
      <c r="FA109" s="20"/>
      <c r="FB109" s="20"/>
      <c r="FC109" s="20"/>
      <c r="FD109" s="20"/>
      <c r="FE109" s="20"/>
      <c r="FF109" s="20"/>
      <c r="FG109" s="20"/>
      <c r="FH109" s="20"/>
      <c r="FI109" s="20"/>
      <c r="FJ109" s="20"/>
      <c r="FK109" s="20"/>
      <c r="FL109" s="20"/>
      <c r="FM109" s="20"/>
      <c r="FN109" s="20"/>
      <c r="FO109" s="20"/>
      <c r="FP109" s="20"/>
      <c r="FQ109" s="20"/>
      <c r="FR109" s="20"/>
      <c r="FS109" s="20"/>
      <c r="FT109" s="20"/>
      <c r="FU109" s="20"/>
      <c r="FV109" s="20"/>
      <c r="FW109" s="20"/>
      <c r="FX109" s="20"/>
      <c r="FY109" s="20"/>
      <c r="FZ109" s="20"/>
      <c r="GA109" s="20"/>
      <c r="GB109" s="20"/>
      <c r="GC109" s="20"/>
      <c r="GD109" s="20"/>
      <c r="GE109" s="20"/>
      <c r="GF109" s="20"/>
      <c r="GG109" s="20"/>
      <c r="GH109" s="20"/>
      <c r="GI109" s="20"/>
      <c r="GJ109" s="20"/>
      <c r="GK109" s="20"/>
      <c r="GL109" s="20"/>
      <c r="GM109" s="20"/>
      <c r="GN109" s="20"/>
      <c r="GO109" s="20"/>
      <c r="GP109" s="20"/>
      <c r="GQ109" s="20"/>
      <c r="GR109" s="20"/>
      <c r="GS109" s="20"/>
      <c r="GT109" s="20"/>
      <c r="GU109" s="20"/>
      <c r="GV109" s="20"/>
      <c r="GW109" s="20"/>
      <c r="GX109" s="20"/>
      <c r="GY109" s="20"/>
      <c r="GZ109" s="20"/>
      <c r="HA109" s="20"/>
      <c r="HB109" s="20"/>
      <c r="HC109" s="20"/>
      <c r="HD109" s="20"/>
      <c r="HE109" s="20"/>
    </row>
    <row r="110" spans="1:213" s="26" customFormat="1" ht="20.100000000000001" customHeight="1" x14ac:dyDescent="0.2">
      <c r="A110" s="106"/>
      <c r="B110" s="115" t="s">
        <v>50</v>
      </c>
      <c r="C110" s="108"/>
      <c r="D110" s="113">
        <v>2</v>
      </c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  <c r="DT110" s="20"/>
      <c r="DU110" s="20"/>
      <c r="DV110" s="20"/>
      <c r="DW110" s="20"/>
      <c r="DX110" s="20"/>
      <c r="DY110" s="20"/>
      <c r="DZ110" s="20"/>
      <c r="EA110" s="20"/>
      <c r="EB110" s="20"/>
      <c r="EC110" s="20"/>
      <c r="ED110" s="20"/>
      <c r="EE110" s="20"/>
      <c r="EF110" s="20"/>
      <c r="EG110" s="20"/>
      <c r="EH110" s="20"/>
      <c r="EI110" s="20"/>
      <c r="EJ110" s="20"/>
      <c r="EK110" s="20"/>
      <c r="EL110" s="20"/>
      <c r="EM110" s="20"/>
      <c r="EN110" s="20"/>
      <c r="EO110" s="20"/>
      <c r="EP110" s="20"/>
      <c r="EQ110" s="20"/>
      <c r="ER110" s="20"/>
      <c r="ES110" s="20"/>
      <c r="ET110" s="20"/>
      <c r="EU110" s="20"/>
      <c r="EV110" s="20"/>
      <c r="EW110" s="20"/>
      <c r="EX110" s="20"/>
      <c r="EY110" s="20"/>
      <c r="EZ110" s="20"/>
      <c r="FA110" s="20"/>
      <c r="FB110" s="20"/>
      <c r="FC110" s="20"/>
      <c r="FD110" s="20"/>
      <c r="FE110" s="20"/>
      <c r="FF110" s="20"/>
      <c r="FG110" s="20"/>
      <c r="FH110" s="20"/>
      <c r="FI110" s="20"/>
      <c r="FJ110" s="20"/>
      <c r="FK110" s="20"/>
      <c r="FL110" s="20"/>
      <c r="FM110" s="20"/>
      <c r="FN110" s="20"/>
      <c r="FO110" s="20"/>
      <c r="FP110" s="20"/>
      <c r="FQ110" s="20"/>
      <c r="FR110" s="20"/>
      <c r="FS110" s="20"/>
      <c r="FT110" s="20"/>
      <c r="FU110" s="20"/>
      <c r="FV110" s="20"/>
      <c r="FW110" s="20"/>
      <c r="FX110" s="20"/>
      <c r="FY110" s="20"/>
      <c r="FZ110" s="20"/>
      <c r="GA110" s="20"/>
      <c r="GB110" s="20"/>
      <c r="GC110" s="20"/>
      <c r="GD110" s="20"/>
      <c r="GE110" s="20"/>
      <c r="GF110" s="20"/>
      <c r="GG110" s="20"/>
      <c r="GH110" s="20"/>
      <c r="GI110" s="20"/>
      <c r="GJ110" s="20"/>
      <c r="GK110" s="20"/>
      <c r="GL110" s="20"/>
      <c r="GM110" s="20"/>
      <c r="GN110" s="20"/>
      <c r="GO110" s="20"/>
      <c r="GP110" s="20"/>
      <c r="GQ110" s="20"/>
      <c r="GR110" s="20"/>
      <c r="GS110" s="20"/>
      <c r="GT110" s="20"/>
      <c r="GU110" s="20"/>
      <c r="GV110" s="20"/>
      <c r="GW110" s="20"/>
      <c r="GX110" s="20"/>
      <c r="GY110" s="20"/>
      <c r="GZ110" s="20"/>
      <c r="HA110" s="20"/>
      <c r="HB110" s="20"/>
      <c r="HC110" s="20"/>
      <c r="HD110" s="20"/>
      <c r="HE110" s="20"/>
    </row>
    <row r="111" spans="1:213" s="26" customFormat="1" ht="21" customHeight="1" x14ac:dyDescent="0.2">
      <c r="A111" s="106"/>
      <c r="B111" s="115" t="s">
        <v>51</v>
      </c>
      <c r="C111" s="108"/>
      <c r="D111" s="113">
        <v>8</v>
      </c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  <c r="DT111" s="20"/>
      <c r="DU111" s="20"/>
      <c r="DV111" s="20"/>
      <c r="DW111" s="20"/>
      <c r="DX111" s="20"/>
      <c r="DY111" s="20"/>
      <c r="DZ111" s="20"/>
      <c r="EA111" s="20"/>
      <c r="EB111" s="20"/>
      <c r="EC111" s="20"/>
      <c r="ED111" s="20"/>
      <c r="EE111" s="20"/>
      <c r="EF111" s="20"/>
      <c r="EG111" s="20"/>
      <c r="EH111" s="20"/>
      <c r="EI111" s="20"/>
      <c r="EJ111" s="20"/>
      <c r="EK111" s="20"/>
      <c r="EL111" s="20"/>
      <c r="EM111" s="20"/>
      <c r="EN111" s="20"/>
      <c r="EO111" s="20"/>
      <c r="EP111" s="20"/>
      <c r="EQ111" s="20"/>
      <c r="ER111" s="20"/>
      <c r="ES111" s="20"/>
      <c r="ET111" s="20"/>
      <c r="EU111" s="20"/>
      <c r="EV111" s="20"/>
      <c r="EW111" s="20"/>
      <c r="EX111" s="20"/>
      <c r="EY111" s="20"/>
      <c r="EZ111" s="20"/>
      <c r="FA111" s="20"/>
      <c r="FB111" s="20"/>
      <c r="FC111" s="20"/>
      <c r="FD111" s="20"/>
      <c r="FE111" s="20"/>
      <c r="FF111" s="20"/>
      <c r="FG111" s="20"/>
      <c r="FH111" s="20"/>
      <c r="FI111" s="20"/>
      <c r="FJ111" s="20"/>
      <c r="FK111" s="20"/>
      <c r="FL111" s="20"/>
      <c r="FM111" s="20"/>
      <c r="FN111" s="20"/>
      <c r="FO111" s="20"/>
      <c r="FP111" s="20"/>
      <c r="FQ111" s="20"/>
      <c r="FR111" s="20"/>
      <c r="FS111" s="20"/>
      <c r="FT111" s="20"/>
      <c r="FU111" s="20"/>
      <c r="FV111" s="20"/>
      <c r="FW111" s="20"/>
      <c r="FX111" s="20"/>
      <c r="FY111" s="20"/>
      <c r="FZ111" s="20"/>
      <c r="GA111" s="20"/>
      <c r="GB111" s="20"/>
      <c r="GC111" s="20"/>
      <c r="GD111" s="20"/>
      <c r="GE111" s="20"/>
      <c r="GF111" s="20"/>
      <c r="GG111" s="20"/>
      <c r="GH111" s="20"/>
      <c r="GI111" s="20"/>
      <c r="GJ111" s="20"/>
      <c r="GK111" s="20"/>
      <c r="GL111" s="20"/>
      <c r="GM111" s="20"/>
      <c r="GN111" s="20"/>
      <c r="GO111" s="20"/>
      <c r="GP111" s="20"/>
      <c r="GQ111" s="20"/>
      <c r="GR111" s="20"/>
      <c r="GS111" s="20"/>
      <c r="GT111" s="20"/>
      <c r="GU111" s="20"/>
      <c r="GV111" s="20"/>
      <c r="GW111" s="20"/>
      <c r="GX111" s="20"/>
      <c r="GY111" s="20"/>
      <c r="GZ111" s="20"/>
      <c r="HA111" s="20"/>
      <c r="HB111" s="20"/>
      <c r="HC111" s="20"/>
      <c r="HD111" s="20"/>
      <c r="HE111" s="20"/>
    </row>
    <row r="112" spans="1:213" s="27" customFormat="1" ht="22.35" customHeight="1" x14ac:dyDescent="0.2">
      <c r="A112" s="106"/>
      <c r="B112" s="117" t="s">
        <v>46</v>
      </c>
      <c r="C112" s="108"/>
      <c r="D112" s="113">
        <v>3</v>
      </c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  <c r="AM112" s="20"/>
      <c r="AN112" s="20"/>
      <c r="AO112" s="20"/>
      <c r="AP112" s="20"/>
      <c r="AQ112" s="20"/>
      <c r="AR112" s="20"/>
      <c r="AS112" s="20"/>
      <c r="AT112" s="20"/>
      <c r="AU112" s="20"/>
      <c r="AV112" s="20"/>
      <c r="AW112" s="20"/>
      <c r="AX112" s="20"/>
      <c r="AY112" s="20"/>
      <c r="AZ112" s="20"/>
      <c r="BA112" s="20"/>
      <c r="BB112" s="20"/>
      <c r="BC112" s="20"/>
      <c r="BD112" s="20"/>
      <c r="BE112" s="20"/>
      <c r="BF112" s="20"/>
      <c r="BG112" s="20"/>
      <c r="BH112" s="20"/>
      <c r="BI112" s="20"/>
      <c r="BJ112" s="20"/>
      <c r="BK112" s="20"/>
      <c r="BL112" s="20"/>
      <c r="BM112" s="20"/>
      <c r="BN112" s="20"/>
      <c r="BO112" s="20"/>
      <c r="BP112" s="20"/>
      <c r="BQ112" s="20"/>
      <c r="BR112" s="20"/>
      <c r="BS112" s="20"/>
      <c r="BT112" s="20"/>
      <c r="BU112" s="20"/>
      <c r="BV112" s="20"/>
      <c r="BW112" s="20"/>
      <c r="BX112" s="20"/>
      <c r="BY112" s="20"/>
      <c r="BZ112" s="20"/>
      <c r="CA112" s="20"/>
      <c r="CB112" s="20"/>
      <c r="CC112" s="20"/>
      <c r="CD112" s="20"/>
      <c r="CE112" s="20"/>
      <c r="CF112" s="20"/>
      <c r="CG112" s="20"/>
      <c r="CH112" s="20"/>
      <c r="CI112" s="20"/>
      <c r="CJ112" s="20"/>
      <c r="CK112" s="20"/>
      <c r="CL112" s="20"/>
      <c r="CM112" s="20"/>
      <c r="CN112" s="20"/>
      <c r="CO112" s="20"/>
      <c r="CP112" s="20"/>
      <c r="CQ112" s="20"/>
      <c r="CR112" s="20"/>
      <c r="CS112" s="20"/>
      <c r="CT112" s="20"/>
      <c r="CU112" s="20"/>
      <c r="CV112" s="20"/>
      <c r="CW112" s="20"/>
      <c r="CX112" s="20"/>
      <c r="CY112" s="20"/>
      <c r="CZ112" s="20"/>
      <c r="DA112" s="20"/>
      <c r="DB112" s="20"/>
      <c r="DC112" s="20"/>
      <c r="DD112" s="20"/>
      <c r="DE112" s="20"/>
      <c r="DF112" s="20"/>
      <c r="DG112" s="20"/>
      <c r="DH112" s="20"/>
      <c r="DI112" s="20"/>
      <c r="DJ112" s="20"/>
      <c r="DK112" s="20"/>
      <c r="DL112" s="20"/>
      <c r="DM112" s="20"/>
      <c r="DN112" s="20"/>
      <c r="DO112" s="20"/>
      <c r="DP112" s="20"/>
      <c r="DQ112" s="20"/>
      <c r="DR112" s="20"/>
      <c r="DS112" s="20"/>
      <c r="DT112" s="20"/>
      <c r="DU112" s="20"/>
      <c r="DV112" s="20"/>
      <c r="DW112" s="20"/>
      <c r="DX112" s="20"/>
      <c r="DY112" s="20"/>
      <c r="DZ112" s="20"/>
      <c r="EA112" s="20"/>
      <c r="EB112" s="20"/>
      <c r="EC112" s="20"/>
      <c r="ED112" s="20"/>
      <c r="EE112" s="20"/>
      <c r="EF112" s="20"/>
      <c r="EG112" s="20"/>
      <c r="EH112" s="20"/>
      <c r="EI112" s="20"/>
      <c r="EJ112" s="20"/>
      <c r="EK112" s="20"/>
      <c r="EL112" s="20"/>
      <c r="EM112" s="20"/>
      <c r="EN112" s="20"/>
      <c r="EO112" s="20"/>
      <c r="EP112" s="20"/>
      <c r="EQ112" s="20"/>
      <c r="ER112" s="20"/>
      <c r="ES112" s="20"/>
      <c r="ET112" s="20"/>
      <c r="EU112" s="20"/>
      <c r="EV112" s="20"/>
      <c r="EW112" s="20"/>
      <c r="EX112" s="20"/>
      <c r="EY112" s="20"/>
      <c r="EZ112" s="20"/>
      <c r="FA112" s="20"/>
      <c r="FB112" s="20"/>
      <c r="FC112" s="20"/>
      <c r="FD112" s="20"/>
      <c r="FE112" s="20"/>
      <c r="FF112" s="20"/>
      <c r="FG112" s="20"/>
      <c r="FH112" s="20"/>
      <c r="FI112" s="20"/>
      <c r="FJ112" s="20"/>
      <c r="FK112" s="20"/>
      <c r="FL112" s="20"/>
      <c r="FM112" s="20"/>
      <c r="FN112" s="20"/>
      <c r="FO112" s="20"/>
      <c r="FP112" s="20"/>
      <c r="FQ112" s="20"/>
      <c r="FR112" s="20"/>
      <c r="FS112" s="20"/>
      <c r="FT112" s="20"/>
      <c r="FU112" s="20"/>
      <c r="FV112" s="20"/>
      <c r="FW112" s="20"/>
      <c r="FX112" s="20"/>
      <c r="FY112" s="20"/>
      <c r="FZ112" s="20"/>
      <c r="GA112" s="20"/>
      <c r="GB112" s="20"/>
      <c r="GC112" s="20"/>
      <c r="GD112" s="20"/>
      <c r="GE112" s="20"/>
      <c r="GF112" s="20"/>
      <c r="GG112" s="20"/>
      <c r="GH112" s="20"/>
      <c r="GI112" s="20"/>
      <c r="GJ112" s="20"/>
      <c r="GK112" s="20"/>
      <c r="GL112" s="20"/>
      <c r="GM112" s="20"/>
      <c r="GN112" s="20"/>
      <c r="GO112" s="20"/>
      <c r="GP112" s="20"/>
      <c r="GQ112" s="20"/>
      <c r="GR112" s="20"/>
      <c r="GS112" s="20"/>
      <c r="GT112" s="20"/>
      <c r="GU112" s="20"/>
      <c r="GV112" s="20"/>
      <c r="GW112" s="20"/>
      <c r="GX112" s="20"/>
      <c r="GY112" s="20"/>
      <c r="GZ112" s="20"/>
      <c r="HA112" s="20"/>
      <c r="HB112" s="20"/>
      <c r="HC112" s="20"/>
      <c r="HD112" s="20"/>
      <c r="HE112" s="20"/>
    </row>
    <row r="113" spans="1:213" s="26" customFormat="1" ht="19.5" customHeight="1" x14ac:dyDescent="0.2">
      <c r="A113" s="106"/>
      <c r="B113" s="117" t="s">
        <v>389</v>
      </c>
      <c r="C113" s="108"/>
      <c r="D113" s="113">
        <v>9</v>
      </c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20"/>
      <c r="AN113" s="20"/>
      <c r="AO113" s="20"/>
      <c r="AP113" s="20"/>
      <c r="AQ113" s="20"/>
      <c r="AR113" s="20"/>
      <c r="AS113" s="20"/>
      <c r="AT113" s="20"/>
      <c r="AU113" s="20"/>
      <c r="AV113" s="20"/>
      <c r="AW113" s="20"/>
      <c r="AX113" s="20"/>
      <c r="AY113" s="20"/>
      <c r="AZ113" s="20"/>
      <c r="BA113" s="20"/>
      <c r="BB113" s="20"/>
      <c r="BC113" s="20"/>
      <c r="BD113" s="20"/>
      <c r="BE113" s="20"/>
      <c r="BF113" s="20"/>
      <c r="BG113" s="20"/>
      <c r="BH113" s="20"/>
      <c r="BI113" s="20"/>
      <c r="BJ113" s="20"/>
      <c r="BK113" s="20"/>
      <c r="BL113" s="20"/>
      <c r="BM113" s="20"/>
      <c r="BN113" s="20"/>
      <c r="BO113" s="20"/>
      <c r="BP113" s="20"/>
      <c r="BQ113" s="20"/>
      <c r="BR113" s="20"/>
      <c r="BS113" s="20"/>
      <c r="BT113" s="20"/>
      <c r="BU113" s="20"/>
      <c r="BV113" s="20"/>
      <c r="BW113" s="20"/>
      <c r="BX113" s="20"/>
      <c r="BY113" s="20"/>
      <c r="BZ113" s="20"/>
      <c r="CA113" s="20"/>
      <c r="CB113" s="20"/>
      <c r="CC113" s="20"/>
      <c r="CD113" s="20"/>
      <c r="CE113" s="20"/>
      <c r="CF113" s="20"/>
      <c r="CG113" s="20"/>
      <c r="CH113" s="20"/>
      <c r="CI113" s="20"/>
      <c r="CJ113" s="20"/>
      <c r="CK113" s="20"/>
      <c r="CL113" s="20"/>
      <c r="CM113" s="20"/>
      <c r="CN113" s="20"/>
      <c r="CO113" s="20"/>
      <c r="CP113" s="20"/>
      <c r="CQ113" s="20"/>
      <c r="CR113" s="20"/>
      <c r="CS113" s="20"/>
      <c r="CT113" s="20"/>
      <c r="CU113" s="20"/>
      <c r="CV113" s="20"/>
      <c r="CW113" s="20"/>
      <c r="CX113" s="20"/>
      <c r="CY113" s="20"/>
      <c r="CZ113" s="20"/>
      <c r="DA113" s="20"/>
      <c r="DB113" s="20"/>
      <c r="DC113" s="20"/>
      <c r="DD113" s="20"/>
      <c r="DE113" s="20"/>
      <c r="DF113" s="20"/>
      <c r="DG113" s="20"/>
      <c r="DH113" s="20"/>
      <c r="DI113" s="20"/>
      <c r="DJ113" s="20"/>
      <c r="DK113" s="20"/>
      <c r="DL113" s="20"/>
      <c r="DM113" s="20"/>
      <c r="DN113" s="20"/>
      <c r="DO113" s="20"/>
      <c r="DP113" s="20"/>
      <c r="DQ113" s="20"/>
      <c r="DR113" s="20"/>
      <c r="DS113" s="20"/>
      <c r="DT113" s="20"/>
      <c r="DU113" s="20"/>
      <c r="DV113" s="20"/>
      <c r="DW113" s="20"/>
      <c r="DX113" s="20"/>
      <c r="DY113" s="20"/>
      <c r="DZ113" s="20"/>
      <c r="EA113" s="20"/>
      <c r="EB113" s="20"/>
      <c r="EC113" s="20"/>
      <c r="ED113" s="20"/>
      <c r="EE113" s="20"/>
      <c r="EF113" s="20"/>
      <c r="EG113" s="20"/>
      <c r="EH113" s="20"/>
      <c r="EI113" s="20"/>
      <c r="EJ113" s="20"/>
      <c r="EK113" s="20"/>
      <c r="EL113" s="20"/>
      <c r="EM113" s="20"/>
      <c r="EN113" s="20"/>
      <c r="EO113" s="20"/>
      <c r="EP113" s="20"/>
      <c r="EQ113" s="20"/>
      <c r="ER113" s="20"/>
      <c r="ES113" s="20"/>
      <c r="ET113" s="20"/>
      <c r="EU113" s="20"/>
      <c r="EV113" s="20"/>
      <c r="EW113" s="20"/>
      <c r="EX113" s="20"/>
      <c r="EY113" s="20"/>
      <c r="EZ113" s="20"/>
      <c r="FA113" s="20"/>
      <c r="FB113" s="20"/>
      <c r="FC113" s="20"/>
      <c r="FD113" s="20"/>
      <c r="FE113" s="20"/>
      <c r="FF113" s="20"/>
      <c r="FG113" s="20"/>
      <c r="FH113" s="20"/>
      <c r="FI113" s="20"/>
      <c r="FJ113" s="20"/>
      <c r="FK113" s="20"/>
      <c r="FL113" s="20"/>
      <c r="FM113" s="20"/>
      <c r="FN113" s="20"/>
      <c r="FO113" s="20"/>
      <c r="FP113" s="20"/>
      <c r="FQ113" s="20"/>
      <c r="FR113" s="20"/>
      <c r="FS113" s="20"/>
      <c r="FT113" s="20"/>
      <c r="FU113" s="20"/>
      <c r="FV113" s="20"/>
      <c r="FW113" s="20"/>
      <c r="FX113" s="20"/>
      <c r="FY113" s="20"/>
      <c r="FZ113" s="20"/>
      <c r="GA113" s="20"/>
      <c r="GB113" s="20"/>
      <c r="GC113" s="20"/>
      <c r="GD113" s="20"/>
      <c r="GE113" s="20"/>
      <c r="GF113" s="20"/>
      <c r="GG113" s="20"/>
      <c r="GH113" s="20"/>
      <c r="GI113" s="20"/>
      <c r="GJ113" s="20"/>
      <c r="GK113" s="20"/>
      <c r="GL113" s="20"/>
      <c r="GM113" s="20"/>
      <c r="GN113" s="20"/>
      <c r="GO113" s="20"/>
      <c r="GP113" s="20"/>
      <c r="GQ113" s="20"/>
      <c r="GR113" s="20"/>
      <c r="GS113" s="20"/>
      <c r="GT113" s="20"/>
      <c r="GU113" s="20"/>
      <c r="GV113" s="20"/>
      <c r="GW113" s="20"/>
      <c r="GX113" s="20"/>
      <c r="GY113" s="20"/>
      <c r="GZ113" s="20"/>
      <c r="HA113" s="20"/>
      <c r="HB113" s="20"/>
      <c r="HC113" s="20"/>
      <c r="HD113" s="20"/>
      <c r="HE113" s="20"/>
    </row>
    <row r="114" spans="1:213" s="26" customFormat="1" ht="18" customHeight="1" x14ac:dyDescent="0.2">
      <c r="A114" s="106"/>
      <c r="B114" s="115" t="s">
        <v>356</v>
      </c>
      <c r="C114" s="108"/>
      <c r="D114" s="113">
        <v>3</v>
      </c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20"/>
      <c r="AN114" s="20"/>
      <c r="AO114" s="20"/>
      <c r="AP114" s="20"/>
      <c r="AQ114" s="20"/>
      <c r="AR114" s="20"/>
      <c r="AS114" s="20"/>
      <c r="AT114" s="20"/>
      <c r="AU114" s="20"/>
      <c r="AV114" s="20"/>
      <c r="AW114" s="20"/>
      <c r="AX114" s="20"/>
      <c r="AY114" s="20"/>
      <c r="AZ114" s="20"/>
      <c r="BA114" s="20"/>
      <c r="BB114" s="20"/>
      <c r="BC114" s="20"/>
      <c r="BD114" s="20"/>
      <c r="BE114" s="20"/>
      <c r="BF114" s="20"/>
      <c r="BG114" s="20"/>
      <c r="BH114" s="20"/>
      <c r="BI114" s="20"/>
      <c r="BJ114" s="20"/>
      <c r="BK114" s="20"/>
      <c r="BL114" s="20"/>
      <c r="BM114" s="20"/>
      <c r="BN114" s="20"/>
      <c r="BO114" s="20"/>
      <c r="BP114" s="20"/>
      <c r="BQ114" s="20"/>
      <c r="BR114" s="20"/>
      <c r="BS114" s="20"/>
      <c r="BT114" s="20"/>
      <c r="BU114" s="20"/>
      <c r="BV114" s="20"/>
      <c r="BW114" s="20"/>
      <c r="BX114" s="20"/>
      <c r="BY114" s="20"/>
      <c r="BZ114" s="20"/>
      <c r="CA114" s="20"/>
      <c r="CB114" s="20"/>
      <c r="CC114" s="20"/>
      <c r="CD114" s="20"/>
      <c r="CE114" s="20"/>
      <c r="CF114" s="20"/>
      <c r="CG114" s="20"/>
      <c r="CH114" s="20"/>
      <c r="CI114" s="20"/>
      <c r="CJ114" s="20"/>
      <c r="CK114" s="20"/>
      <c r="CL114" s="20"/>
      <c r="CM114" s="20"/>
      <c r="CN114" s="20"/>
      <c r="CO114" s="20"/>
      <c r="CP114" s="20"/>
      <c r="CQ114" s="20"/>
      <c r="CR114" s="20"/>
      <c r="CS114" s="20"/>
      <c r="CT114" s="20"/>
      <c r="CU114" s="20"/>
      <c r="CV114" s="20"/>
      <c r="CW114" s="20"/>
      <c r="CX114" s="20"/>
      <c r="CY114" s="20"/>
      <c r="CZ114" s="20"/>
      <c r="DA114" s="20"/>
      <c r="DB114" s="20"/>
      <c r="DC114" s="20"/>
      <c r="DD114" s="20"/>
      <c r="DE114" s="20"/>
      <c r="DF114" s="20"/>
      <c r="DG114" s="20"/>
      <c r="DH114" s="20"/>
      <c r="DI114" s="20"/>
      <c r="DJ114" s="20"/>
      <c r="DK114" s="20"/>
      <c r="DL114" s="20"/>
      <c r="DM114" s="20"/>
      <c r="DN114" s="20"/>
      <c r="DO114" s="20"/>
      <c r="DP114" s="20"/>
      <c r="DQ114" s="20"/>
      <c r="DR114" s="20"/>
      <c r="DS114" s="20"/>
      <c r="DT114" s="20"/>
      <c r="DU114" s="20"/>
      <c r="DV114" s="20"/>
      <c r="DW114" s="20"/>
      <c r="DX114" s="20"/>
      <c r="DY114" s="20"/>
      <c r="DZ114" s="20"/>
      <c r="EA114" s="20"/>
      <c r="EB114" s="20"/>
      <c r="EC114" s="20"/>
      <c r="ED114" s="20"/>
      <c r="EE114" s="20"/>
      <c r="EF114" s="20"/>
      <c r="EG114" s="20"/>
      <c r="EH114" s="20"/>
      <c r="EI114" s="20"/>
      <c r="EJ114" s="20"/>
      <c r="EK114" s="20"/>
      <c r="EL114" s="20"/>
      <c r="EM114" s="20"/>
      <c r="EN114" s="20"/>
      <c r="EO114" s="20"/>
      <c r="EP114" s="20"/>
      <c r="EQ114" s="20"/>
      <c r="ER114" s="20"/>
      <c r="ES114" s="20"/>
      <c r="ET114" s="20"/>
      <c r="EU114" s="20"/>
      <c r="EV114" s="20"/>
      <c r="EW114" s="20"/>
      <c r="EX114" s="20"/>
      <c r="EY114" s="20"/>
      <c r="EZ114" s="20"/>
      <c r="FA114" s="20"/>
      <c r="FB114" s="20"/>
      <c r="FC114" s="20"/>
      <c r="FD114" s="20"/>
      <c r="FE114" s="20"/>
      <c r="FF114" s="20"/>
      <c r="FG114" s="20"/>
      <c r="FH114" s="20"/>
      <c r="FI114" s="20"/>
      <c r="FJ114" s="20"/>
      <c r="FK114" s="20"/>
      <c r="FL114" s="20"/>
      <c r="FM114" s="20"/>
      <c r="FN114" s="20"/>
      <c r="FO114" s="20"/>
      <c r="FP114" s="20"/>
      <c r="FQ114" s="20"/>
      <c r="FR114" s="20"/>
      <c r="FS114" s="20"/>
      <c r="FT114" s="20"/>
      <c r="FU114" s="20"/>
      <c r="FV114" s="20"/>
      <c r="FW114" s="20"/>
      <c r="FX114" s="20"/>
      <c r="FY114" s="20"/>
      <c r="FZ114" s="20"/>
      <c r="GA114" s="20"/>
      <c r="GB114" s="20"/>
      <c r="GC114" s="20"/>
      <c r="GD114" s="20"/>
      <c r="GE114" s="20"/>
      <c r="GF114" s="20"/>
      <c r="GG114" s="20"/>
      <c r="GH114" s="20"/>
      <c r="GI114" s="20"/>
      <c r="GJ114" s="20"/>
      <c r="GK114" s="20"/>
      <c r="GL114" s="20"/>
      <c r="GM114" s="20"/>
      <c r="GN114" s="20"/>
      <c r="GO114" s="20"/>
      <c r="GP114" s="20"/>
      <c r="GQ114" s="20"/>
      <c r="GR114" s="20"/>
      <c r="GS114" s="20"/>
      <c r="GT114" s="20"/>
      <c r="GU114" s="20"/>
      <c r="GV114" s="20"/>
      <c r="GW114" s="20"/>
      <c r="GX114" s="20"/>
      <c r="GY114" s="20"/>
      <c r="GZ114" s="20"/>
      <c r="HA114" s="20"/>
      <c r="HB114" s="20"/>
      <c r="HC114" s="20"/>
      <c r="HD114" s="20"/>
      <c r="HE114" s="20"/>
    </row>
    <row r="115" spans="1:213" s="26" customFormat="1" ht="20.100000000000001" customHeight="1" x14ac:dyDescent="0.2">
      <c r="A115" s="106"/>
      <c r="B115" s="117" t="s">
        <v>358</v>
      </c>
      <c r="C115" s="108"/>
      <c r="D115" s="113">
        <v>2</v>
      </c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20"/>
      <c r="AN115" s="20"/>
      <c r="AO115" s="20"/>
      <c r="AP115" s="20"/>
      <c r="AQ115" s="20"/>
      <c r="AR115" s="20"/>
      <c r="AS115" s="20"/>
      <c r="AT115" s="20"/>
      <c r="AU115" s="20"/>
      <c r="AV115" s="20"/>
      <c r="AW115" s="20"/>
      <c r="AX115" s="20"/>
      <c r="AY115" s="20"/>
      <c r="AZ115" s="20"/>
      <c r="BA115" s="20"/>
      <c r="BB115" s="20"/>
      <c r="BC115" s="20"/>
      <c r="BD115" s="20"/>
      <c r="BE115" s="20"/>
      <c r="BF115" s="20"/>
      <c r="BG115" s="20"/>
      <c r="BH115" s="20"/>
      <c r="BI115" s="20"/>
      <c r="BJ115" s="20"/>
      <c r="BK115" s="20"/>
      <c r="BL115" s="20"/>
      <c r="BM115" s="20"/>
      <c r="BN115" s="20"/>
      <c r="BO115" s="20"/>
      <c r="BP115" s="20"/>
      <c r="BQ115" s="20"/>
      <c r="BR115" s="20"/>
      <c r="BS115" s="20"/>
      <c r="BT115" s="20"/>
      <c r="BU115" s="20"/>
      <c r="BV115" s="20"/>
      <c r="BW115" s="20"/>
      <c r="BX115" s="20"/>
      <c r="BY115" s="20"/>
      <c r="BZ115" s="20"/>
      <c r="CA115" s="20"/>
      <c r="CB115" s="20"/>
      <c r="CC115" s="20"/>
      <c r="CD115" s="20"/>
      <c r="CE115" s="20"/>
      <c r="CF115" s="20"/>
      <c r="CG115" s="20"/>
      <c r="CH115" s="20"/>
      <c r="CI115" s="20"/>
      <c r="CJ115" s="20"/>
      <c r="CK115" s="20"/>
      <c r="CL115" s="20"/>
      <c r="CM115" s="20"/>
      <c r="CN115" s="20"/>
      <c r="CO115" s="20"/>
      <c r="CP115" s="20"/>
      <c r="CQ115" s="20"/>
      <c r="CR115" s="20"/>
      <c r="CS115" s="20"/>
      <c r="CT115" s="20"/>
      <c r="CU115" s="20"/>
      <c r="CV115" s="20"/>
      <c r="CW115" s="20"/>
      <c r="CX115" s="20"/>
      <c r="CY115" s="20"/>
      <c r="CZ115" s="20"/>
      <c r="DA115" s="20"/>
      <c r="DB115" s="20"/>
      <c r="DC115" s="20"/>
      <c r="DD115" s="20"/>
      <c r="DE115" s="20"/>
      <c r="DF115" s="20"/>
      <c r="DG115" s="20"/>
      <c r="DH115" s="20"/>
      <c r="DI115" s="20"/>
      <c r="DJ115" s="20"/>
      <c r="DK115" s="20"/>
      <c r="DL115" s="20"/>
      <c r="DM115" s="20"/>
      <c r="DN115" s="20"/>
      <c r="DO115" s="20"/>
      <c r="DP115" s="20"/>
      <c r="DQ115" s="20"/>
      <c r="DR115" s="20"/>
      <c r="DS115" s="20"/>
      <c r="DT115" s="20"/>
      <c r="DU115" s="20"/>
      <c r="DV115" s="20"/>
      <c r="DW115" s="20"/>
      <c r="DX115" s="20"/>
      <c r="DY115" s="20"/>
      <c r="DZ115" s="20"/>
      <c r="EA115" s="20"/>
      <c r="EB115" s="20"/>
      <c r="EC115" s="20"/>
      <c r="ED115" s="20"/>
      <c r="EE115" s="20"/>
      <c r="EF115" s="20"/>
      <c r="EG115" s="20"/>
      <c r="EH115" s="20"/>
      <c r="EI115" s="20"/>
      <c r="EJ115" s="20"/>
      <c r="EK115" s="20"/>
      <c r="EL115" s="20"/>
      <c r="EM115" s="20"/>
      <c r="EN115" s="20"/>
      <c r="EO115" s="20"/>
      <c r="EP115" s="20"/>
      <c r="EQ115" s="20"/>
      <c r="ER115" s="20"/>
      <c r="ES115" s="20"/>
      <c r="ET115" s="20"/>
      <c r="EU115" s="20"/>
      <c r="EV115" s="20"/>
      <c r="EW115" s="20"/>
      <c r="EX115" s="20"/>
      <c r="EY115" s="20"/>
      <c r="EZ115" s="20"/>
      <c r="FA115" s="20"/>
      <c r="FB115" s="20"/>
      <c r="FC115" s="20"/>
      <c r="FD115" s="20"/>
      <c r="FE115" s="20"/>
      <c r="FF115" s="20"/>
      <c r="FG115" s="20"/>
      <c r="FH115" s="20"/>
      <c r="FI115" s="20"/>
      <c r="FJ115" s="20"/>
      <c r="FK115" s="20"/>
      <c r="FL115" s="20"/>
      <c r="FM115" s="20"/>
      <c r="FN115" s="20"/>
      <c r="FO115" s="20"/>
      <c r="FP115" s="20"/>
      <c r="FQ115" s="20"/>
      <c r="FR115" s="20"/>
      <c r="FS115" s="20"/>
      <c r="FT115" s="20"/>
      <c r="FU115" s="20"/>
      <c r="FV115" s="20"/>
      <c r="FW115" s="20"/>
      <c r="FX115" s="20"/>
      <c r="FY115" s="20"/>
      <c r="FZ115" s="20"/>
      <c r="GA115" s="20"/>
      <c r="GB115" s="20"/>
      <c r="GC115" s="20"/>
      <c r="GD115" s="20"/>
      <c r="GE115" s="20"/>
      <c r="GF115" s="20"/>
      <c r="GG115" s="20"/>
      <c r="GH115" s="20"/>
      <c r="GI115" s="20"/>
      <c r="GJ115" s="20"/>
      <c r="GK115" s="20"/>
      <c r="GL115" s="20"/>
      <c r="GM115" s="20"/>
      <c r="GN115" s="20"/>
      <c r="GO115" s="20"/>
      <c r="GP115" s="20"/>
      <c r="GQ115" s="20"/>
      <c r="GR115" s="20"/>
      <c r="GS115" s="20"/>
      <c r="GT115" s="20"/>
      <c r="GU115" s="20"/>
      <c r="GV115" s="20"/>
      <c r="GW115" s="20"/>
      <c r="GX115" s="20"/>
      <c r="GY115" s="20"/>
      <c r="GZ115" s="20"/>
      <c r="HA115" s="20"/>
      <c r="HB115" s="20"/>
      <c r="HC115" s="20"/>
      <c r="HD115" s="20"/>
      <c r="HE115" s="20"/>
    </row>
    <row r="116" spans="1:213" s="26" customFormat="1" ht="20.100000000000001" customHeight="1" x14ac:dyDescent="0.2">
      <c r="A116" s="106"/>
      <c r="B116" s="117" t="s">
        <v>391</v>
      </c>
      <c r="C116" s="108"/>
      <c r="D116" s="113">
        <v>1</v>
      </c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0"/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20"/>
      <c r="BB116" s="20"/>
      <c r="BC116" s="20"/>
      <c r="BD116" s="20"/>
      <c r="BE116" s="20"/>
      <c r="BF116" s="20"/>
      <c r="BG116" s="20"/>
      <c r="BH116" s="20"/>
      <c r="BI116" s="20"/>
      <c r="BJ116" s="20"/>
      <c r="BK116" s="20"/>
      <c r="BL116" s="20"/>
      <c r="BM116" s="20"/>
      <c r="BN116" s="20"/>
      <c r="BO116" s="20"/>
      <c r="BP116" s="20"/>
      <c r="BQ116" s="20"/>
      <c r="BR116" s="20"/>
      <c r="BS116" s="20"/>
      <c r="BT116" s="20"/>
      <c r="BU116" s="20"/>
      <c r="BV116" s="20"/>
      <c r="BW116" s="20"/>
      <c r="BX116" s="20"/>
      <c r="BY116" s="20"/>
      <c r="BZ116" s="20"/>
      <c r="CA116" s="20"/>
      <c r="CB116" s="20"/>
      <c r="CC116" s="20"/>
      <c r="CD116" s="20"/>
      <c r="CE116" s="20"/>
      <c r="CF116" s="20"/>
      <c r="CG116" s="20"/>
      <c r="CH116" s="20"/>
      <c r="CI116" s="20"/>
      <c r="CJ116" s="20"/>
      <c r="CK116" s="20"/>
      <c r="CL116" s="20"/>
      <c r="CM116" s="20"/>
      <c r="CN116" s="20"/>
      <c r="CO116" s="20"/>
      <c r="CP116" s="20"/>
      <c r="CQ116" s="20"/>
      <c r="CR116" s="20"/>
      <c r="CS116" s="20"/>
      <c r="CT116" s="20"/>
      <c r="CU116" s="20"/>
      <c r="CV116" s="20"/>
      <c r="CW116" s="20"/>
      <c r="CX116" s="20"/>
      <c r="CY116" s="20"/>
      <c r="CZ116" s="20"/>
      <c r="DA116" s="20"/>
      <c r="DB116" s="20"/>
      <c r="DC116" s="20"/>
      <c r="DD116" s="20"/>
      <c r="DE116" s="20"/>
      <c r="DF116" s="20"/>
      <c r="DG116" s="20"/>
      <c r="DH116" s="20"/>
      <c r="DI116" s="20"/>
      <c r="DJ116" s="20"/>
      <c r="DK116" s="20"/>
      <c r="DL116" s="20"/>
      <c r="DM116" s="20"/>
      <c r="DN116" s="20"/>
      <c r="DO116" s="20"/>
      <c r="DP116" s="20"/>
      <c r="DQ116" s="20"/>
      <c r="DR116" s="20"/>
      <c r="DS116" s="20"/>
      <c r="DT116" s="20"/>
      <c r="DU116" s="20"/>
      <c r="DV116" s="20"/>
      <c r="DW116" s="20"/>
      <c r="DX116" s="20"/>
      <c r="DY116" s="20"/>
      <c r="DZ116" s="20"/>
      <c r="EA116" s="20"/>
      <c r="EB116" s="20"/>
      <c r="EC116" s="20"/>
      <c r="ED116" s="20"/>
      <c r="EE116" s="20"/>
      <c r="EF116" s="20"/>
      <c r="EG116" s="20"/>
      <c r="EH116" s="20"/>
      <c r="EI116" s="20"/>
      <c r="EJ116" s="20"/>
      <c r="EK116" s="20"/>
      <c r="EL116" s="20"/>
      <c r="EM116" s="20"/>
      <c r="EN116" s="20"/>
      <c r="EO116" s="20"/>
      <c r="EP116" s="20"/>
      <c r="EQ116" s="20"/>
      <c r="ER116" s="20"/>
      <c r="ES116" s="20"/>
      <c r="ET116" s="20"/>
      <c r="EU116" s="20"/>
      <c r="EV116" s="20"/>
      <c r="EW116" s="20"/>
      <c r="EX116" s="20"/>
      <c r="EY116" s="20"/>
      <c r="EZ116" s="20"/>
      <c r="FA116" s="20"/>
      <c r="FB116" s="20"/>
      <c r="FC116" s="20"/>
      <c r="FD116" s="20"/>
      <c r="FE116" s="20"/>
      <c r="FF116" s="20"/>
      <c r="FG116" s="20"/>
      <c r="FH116" s="20"/>
      <c r="FI116" s="20"/>
      <c r="FJ116" s="20"/>
      <c r="FK116" s="20"/>
      <c r="FL116" s="20"/>
      <c r="FM116" s="20"/>
      <c r="FN116" s="20"/>
      <c r="FO116" s="20"/>
      <c r="FP116" s="20"/>
      <c r="FQ116" s="20"/>
      <c r="FR116" s="20"/>
      <c r="FS116" s="20"/>
      <c r="FT116" s="20"/>
      <c r="FU116" s="20"/>
      <c r="FV116" s="20"/>
      <c r="FW116" s="20"/>
      <c r="FX116" s="20"/>
      <c r="FY116" s="20"/>
      <c r="FZ116" s="20"/>
      <c r="GA116" s="20"/>
      <c r="GB116" s="20"/>
      <c r="GC116" s="20"/>
      <c r="GD116" s="20"/>
      <c r="GE116" s="20"/>
      <c r="GF116" s="20"/>
      <c r="GG116" s="20"/>
      <c r="GH116" s="20"/>
      <c r="GI116" s="20"/>
      <c r="GJ116" s="20"/>
      <c r="GK116" s="20"/>
      <c r="GL116" s="20"/>
      <c r="GM116" s="20"/>
      <c r="GN116" s="20"/>
      <c r="GO116" s="20"/>
      <c r="GP116" s="20"/>
      <c r="GQ116" s="20"/>
      <c r="GR116" s="20"/>
      <c r="GS116" s="20"/>
      <c r="GT116" s="20"/>
      <c r="GU116" s="20"/>
      <c r="GV116" s="20"/>
      <c r="GW116" s="20"/>
      <c r="GX116" s="20"/>
      <c r="GY116" s="20"/>
      <c r="GZ116" s="20"/>
      <c r="HA116" s="20"/>
      <c r="HB116" s="20"/>
      <c r="HC116" s="20"/>
      <c r="HD116" s="20"/>
      <c r="HE116" s="20"/>
    </row>
    <row r="117" spans="1:213" s="26" customFormat="1" ht="20.100000000000001" customHeight="1" x14ac:dyDescent="0.2">
      <c r="A117" s="106"/>
      <c r="B117" s="115" t="s">
        <v>25</v>
      </c>
      <c r="C117" s="108"/>
      <c r="D117" s="113">
        <v>3</v>
      </c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20"/>
      <c r="AN117" s="20"/>
      <c r="AO117" s="20"/>
      <c r="AP117" s="20"/>
      <c r="AQ117" s="20"/>
      <c r="AR117" s="20"/>
      <c r="AS117" s="20"/>
      <c r="AT117" s="20"/>
      <c r="AU117" s="20"/>
      <c r="AV117" s="20"/>
      <c r="AW117" s="20"/>
      <c r="AX117" s="20"/>
      <c r="AY117" s="20"/>
      <c r="AZ117" s="20"/>
      <c r="BA117" s="20"/>
      <c r="BB117" s="20"/>
      <c r="BC117" s="20"/>
      <c r="BD117" s="20"/>
      <c r="BE117" s="20"/>
      <c r="BF117" s="20"/>
      <c r="BG117" s="20"/>
      <c r="BH117" s="20"/>
      <c r="BI117" s="20"/>
      <c r="BJ117" s="20"/>
      <c r="BK117" s="20"/>
      <c r="BL117" s="20"/>
      <c r="BM117" s="20"/>
      <c r="BN117" s="20"/>
      <c r="BO117" s="20"/>
      <c r="BP117" s="20"/>
      <c r="BQ117" s="20"/>
      <c r="BR117" s="20"/>
      <c r="BS117" s="20"/>
      <c r="BT117" s="20"/>
      <c r="BU117" s="20"/>
      <c r="BV117" s="20"/>
      <c r="BW117" s="20"/>
      <c r="BX117" s="20"/>
      <c r="BY117" s="20"/>
      <c r="BZ117" s="20"/>
      <c r="CA117" s="20"/>
      <c r="CB117" s="20"/>
      <c r="CC117" s="20"/>
      <c r="CD117" s="20"/>
      <c r="CE117" s="20"/>
      <c r="CF117" s="20"/>
      <c r="CG117" s="20"/>
      <c r="CH117" s="20"/>
      <c r="CI117" s="20"/>
      <c r="CJ117" s="20"/>
      <c r="CK117" s="20"/>
      <c r="CL117" s="20"/>
      <c r="CM117" s="20"/>
      <c r="CN117" s="20"/>
      <c r="CO117" s="20"/>
      <c r="CP117" s="20"/>
      <c r="CQ117" s="20"/>
      <c r="CR117" s="20"/>
      <c r="CS117" s="20"/>
      <c r="CT117" s="20"/>
      <c r="CU117" s="20"/>
      <c r="CV117" s="20"/>
      <c r="CW117" s="20"/>
      <c r="CX117" s="20"/>
      <c r="CY117" s="20"/>
      <c r="CZ117" s="20"/>
      <c r="DA117" s="20"/>
      <c r="DB117" s="20"/>
      <c r="DC117" s="20"/>
      <c r="DD117" s="20"/>
      <c r="DE117" s="20"/>
      <c r="DF117" s="20"/>
      <c r="DG117" s="20"/>
      <c r="DH117" s="20"/>
      <c r="DI117" s="20"/>
      <c r="DJ117" s="20"/>
      <c r="DK117" s="20"/>
      <c r="DL117" s="20"/>
      <c r="DM117" s="20"/>
      <c r="DN117" s="20"/>
      <c r="DO117" s="20"/>
      <c r="DP117" s="20"/>
      <c r="DQ117" s="20"/>
      <c r="DR117" s="20"/>
      <c r="DS117" s="20"/>
      <c r="DT117" s="20"/>
      <c r="DU117" s="20"/>
      <c r="DV117" s="20"/>
      <c r="DW117" s="20"/>
      <c r="DX117" s="20"/>
      <c r="DY117" s="20"/>
      <c r="DZ117" s="20"/>
      <c r="EA117" s="20"/>
      <c r="EB117" s="20"/>
      <c r="EC117" s="20"/>
      <c r="ED117" s="20"/>
      <c r="EE117" s="20"/>
      <c r="EF117" s="20"/>
      <c r="EG117" s="20"/>
      <c r="EH117" s="20"/>
      <c r="EI117" s="20"/>
      <c r="EJ117" s="20"/>
      <c r="EK117" s="20"/>
      <c r="EL117" s="20"/>
      <c r="EM117" s="20"/>
      <c r="EN117" s="20"/>
      <c r="EO117" s="20"/>
      <c r="EP117" s="20"/>
      <c r="EQ117" s="20"/>
      <c r="ER117" s="20"/>
      <c r="ES117" s="20"/>
      <c r="ET117" s="20"/>
      <c r="EU117" s="20"/>
      <c r="EV117" s="20"/>
      <c r="EW117" s="20"/>
      <c r="EX117" s="20"/>
      <c r="EY117" s="20"/>
      <c r="EZ117" s="20"/>
      <c r="FA117" s="20"/>
      <c r="FB117" s="20"/>
      <c r="FC117" s="20"/>
      <c r="FD117" s="20"/>
      <c r="FE117" s="20"/>
      <c r="FF117" s="20"/>
      <c r="FG117" s="20"/>
      <c r="FH117" s="20"/>
      <c r="FI117" s="20"/>
      <c r="FJ117" s="20"/>
      <c r="FK117" s="20"/>
      <c r="FL117" s="20"/>
      <c r="FM117" s="20"/>
      <c r="FN117" s="20"/>
      <c r="FO117" s="20"/>
      <c r="FP117" s="20"/>
      <c r="FQ117" s="20"/>
      <c r="FR117" s="20"/>
      <c r="FS117" s="20"/>
      <c r="FT117" s="20"/>
      <c r="FU117" s="20"/>
      <c r="FV117" s="20"/>
      <c r="FW117" s="20"/>
      <c r="FX117" s="20"/>
      <c r="FY117" s="20"/>
      <c r="FZ117" s="20"/>
      <c r="GA117" s="20"/>
      <c r="GB117" s="20"/>
      <c r="GC117" s="20"/>
      <c r="GD117" s="20"/>
      <c r="GE117" s="20"/>
      <c r="GF117" s="20"/>
      <c r="GG117" s="20"/>
      <c r="GH117" s="20"/>
      <c r="GI117" s="20"/>
      <c r="GJ117" s="20"/>
      <c r="GK117" s="20"/>
      <c r="GL117" s="20"/>
      <c r="GM117" s="20"/>
      <c r="GN117" s="20"/>
      <c r="GO117" s="20"/>
      <c r="GP117" s="20"/>
      <c r="GQ117" s="20"/>
      <c r="GR117" s="20"/>
      <c r="GS117" s="20"/>
      <c r="GT117" s="20"/>
      <c r="GU117" s="20"/>
      <c r="GV117" s="20"/>
      <c r="GW117" s="20"/>
      <c r="GX117" s="20"/>
      <c r="GY117" s="20"/>
      <c r="GZ117" s="20"/>
      <c r="HA117" s="20"/>
      <c r="HB117" s="20"/>
      <c r="HC117" s="20"/>
      <c r="HD117" s="20"/>
      <c r="HE117" s="20"/>
    </row>
    <row r="118" spans="1:213" s="26" customFormat="1" ht="20.100000000000001" customHeight="1" x14ac:dyDescent="0.2">
      <c r="A118" s="106"/>
      <c r="B118" s="107"/>
      <c r="C118" s="108"/>
      <c r="D118" s="113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20"/>
      <c r="AN118" s="20"/>
      <c r="AO118" s="20"/>
      <c r="AP118" s="20"/>
      <c r="AQ118" s="20"/>
      <c r="AR118" s="20"/>
      <c r="AS118" s="20"/>
      <c r="AT118" s="20"/>
      <c r="AU118" s="20"/>
      <c r="AV118" s="20"/>
      <c r="AW118" s="20"/>
      <c r="AX118" s="20"/>
      <c r="AY118" s="20"/>
      <c r="AZ118" s="20"/>
      <c r="BA118" s="20"/>
      <c r="BB118" s="20"/>
      <c r="BC118" s="20"/>
      <c r="BD118" s="20"/>
      <c r="BE118" s="20"/>
      <c r="BF118" s="20"/>
      <c r="BG118" s="20"/>
      <c r="BH118" s="20"/>
      <c r="BI118" s="20"/>
      <c r="BJ118" s="20"/>
      <c r="BK118" s="20"/>
      <c r="BL118" s="20"/>
      <c r="BM118" s="20"/>
      <c r="BN118" s="20"/>
      <c r="BO118" s="20"/>
      <c r="BP118" s="20"/>
      <c r="BQ118" s="20"/>
      <c r="BR118" s="20"/>
      <c r="BS118" s="20"/>
      <c r="BT118" s="20"/>
      <c r="BU118" s="20"/>
      <c r="BV118" s="20"/>
      <c r="BW118" s="20"/>
      <c r="BX118" s="20"/>
      <c r="BY118" s="20"/>
      <c r="BZ118" s="20"/>
      <c r="CA118" s="20"/>
      <c r="CB118" s="20"/>
      <c r="CC118" s="20"/>
      <c r="CD118" s="20"/>
      <c r="CE118" s="20"/>
      <c r="CF118" s="20"/>
      <c r="CG118" s="20"/>
      <c r="CH118" s="20"/>
      <c r="CI118" s="20"/>
      <c r="CJ118" s="20"/>
      <c r="CK118" s="20"/>
      <c r="CL118" s="20"/>
      <c r="CM118" s="20"/>
      <c r="CN118" s="20"/>
      <c r="CO118" s="20"/>
      <c r="CP118" s="20"/>
      <c r="CQ118" s="20"/>
      <c r="CR118" s="20"/>
      <c r="CS118" s="20"/>
      <c r="CT118" s="20"/>
      <c r="CU118" s="20"/>
      <c r="CV118" s="20"/>
      <c r="CW118" s="20"/>
      <c r="CX118" s="20"/>
      <c r="CY118" s="20"/>
      <c r="CZ118" s="20"/>
      <c r="DA118" s="20"/>
      <c r="DB118" s="20"/>
      <c r="DC118" s="20"/>
      <c r="DD118" s="20"/>
      <c r="DE118" s="20"/>
      <c r="DF118" s="20"/>
      <c r="DG118" s="20"/>
      <c r="DH118" s="20"/>
      <c r="DI118" s="20"/>
      <c r="DJ118" s="20"/>
      <c r="DK118" s="20"/>
      <c r="DL118" s="20"/>
      <c r="DM118" s="20"/>
      <c r="DN118" s="20"/>
      <c r="DO118" s="20"/>
      <c r="DP118" s="20"/>
      <c r="DQ118" s="20"/>
      <c r="DR118" s="20"/>
      <c r="DS118" s="20"/>
      <c r="DT118" s="20"/>
      <c r="DU118" s="20"/>
      <c r="DV118" s="20"/>
      <c r="DW118" s="20"/>
      <c r="DX118" s="20"/>
      <c r="DY118" s="20"/>
      <c r="DZ118" s="20"/>
      <c r="EA118" s="20"/>
      <c r="EB118" s="20"/>
      <c r="EC118" s="20"/>
      <c r="ED118" s="20"/>
      <c r="EE118" s="20"/>
      <c r="EF118" s="20"/>
      <c r="EG118" s="20"/>
      <c r="EH118" s="20"/>
      <c r="EI118" s="20"/>
      <c r="EJ118" s="20"/>
      <c r="EK118" s="20"/>
      <c r="EL118" s="20"/>
      <c r="EM118" s="20"/>
      <c r="EN118" s="20"/>
      <c r="EO118" s="20"/>
      <c r="EP118" s="20"/>
      <c r="EQ118" s="20"/>
      <c r="ER118" s="20"/>
      <c r="ES118" s="20"/>
      <c r="ET118" s="20"/>
      <c r="EU118" s="20"/>
      <c r="EV118" s="20"/>
      <c r="EW118" s="20"/>
      <c r="EX118" s="20"/>
      <c r="EY118" s="20"/>
      <c r="EZ118" s="20"/>
      <c r="FA118" s="20"/>
      <c r="FB118" s="20"/>
      <c r="FC118" s="20"/>
      <c r="FD118" s="20"/>
      <c r="FE118" s="20"/>
      <c r="FF118" s="20"/>
      <c r="FG118" s="20"/>
      <c r="FH118" s="20"/>
      <c r="FI118" s="20"/>
      <c r="FJ118" s="20"/>
      <c r="FK118" s="20"/>
      <c r="FL118" s="20"/>
      <c r="FM118" s="20"/>
      <c r="FN118" s="20"/>
      <c r="FO118" s="20"/>
      <c r="FP118" s="20"/>
      <c r="FQ118" s="20"/>
      <c r="FR118" s="20"/>
      <c r="FS118" s="20"/>
      <c r="FT118" s="20"/>
      <c r="FU118" s="20"/>
      <c r="FV118" s="20"/>
      <c r="FW118" s="20"/>
      <c r="FX118" s="20"/>
      <c r="FY118" s="20"/>
      <c r="FZ118" s="20"/>
      <c r="GA118" s="20"/>
      <c r="GB118" s="20"/>
      <c r="GC118" s="20"/>
      <c r="GD118" s="20"/>
      <c r="GE118" s="20"/>
      <c r="GF118" s="20"/>
      <c r="GG118" s="20"/>
      <c r="GH118" s="20"/>
      <c r="GI118" s="20"/>
      <c r="GJ118" s="20"/>
      <c r="GK118" s="20"/>
      <c r="GL118" s="20"/>
      <c r="GM118" s="20"/>
      <c r="GN118" s="20"/>
      <c r="GO118" s="20"/>
      <c r="GP118" s="20"/>
      <c r="GQ118" s="20"/>
      <c r="GR118" s="20"/>
      <c r="GS118" s="20"/>
      <c r="GT118" s="20"/>
      <c r="GU118" s="20"/>
      <c r="GV118" s="20"/>
      <c r="GW118" s="20"/>
      <c r="GX118" s="20"/>
      <c r="GY118" s="20"/>
      <c r="GZ118" s="20"/>
      <c r="HA118" s="20"/>
      <c r="HB118" s="20"/>
      <c r="HC118" s="20"/>
      <c r="HD118" s="20"/>
      <c r="HE118" s="20"/>
    </row>
    <row r="119" spans="1:213" ht="15" customHeight="1" x14ac:dyDescent="0.2">
      <c r="A119" s="133" t="s">
        <v>392</v>
      </c>
      <c r="B119" s="133"/>
      <c r="C119" s="111"/>
      <c r="D119" s="114">
        <f>SUM(D121:D125)</f>
        <v>4869</v>
      </c>
    </row>
    <row r="120" spans="1:213" ht="14.25" x14ac:dyDescent="0.2">
      <c r="A120" s="106"/>
      <c r="B120" s="109"/>
      <c r="C120" s="108"/>
      <c r="D120" s="113"/>
    </row>
    <row r="121" spans="1:213" ht="20.25" customHeight="1" x14ac:dyDescent="0.2">
      <c r="A121" s="106"/>
      <c r="B121" s="115" t="s">
        <v>309</v>
      </c>
      <c r="C121" s="108"/>
      <c r="D121" s="113">
        <v>4555</v>
      </c>
    </row>
    <row r="122" spans="1:213" ht="18.75" customHeight="1" x14ac:dyDescent="0.2">
      <c r="A122" s="106"/>
      <c r="B122" s="115" t="s">
        <v>292</v>
      </c>
      <c r="C122" s="108"/>
      <c r="D122" s="113">
        <v>2</v>
      </c>
    </row>
    <row r="123" spans="1:213" ht="21.75" customHeight="1" x14ac:dyDescent="0.2">
      <c r="A123" s="106"/>
      <c r="B123" s="115" t="s">
        <v>298</v>
      </c>
      <c r="C123" s="108"/>
      <c r="D123" s="113">
        <v>140</v>
      </c>
    </row>
    <row r="124" spans="1:213" ht="15.75" customHeight="1" x14ac:dyDescent="0.2">
      <c r="A124" s="106"/>
      <c r="B124" s="115" t="s">
        <v>300</v>
      </c>
      <c r="C124" s="108"/>
      <c r="D124" s="113">
        <v>1</v>
      </c>
    </row>
    <row r="125" spans="1:213" ht="20.25" customHeight="1" x14ac:dyDescent="0.2">
      <c r="A125" s="115"/>
      <c r="B125" s="115" t="s">
        <v>393</v>
      </c>
      <c r="C125" s="108"/>
      <c r="D125" s="113">
        <v>171</v>
      </c>
    </row>
    <row r="126" spans="1:213" ht="15" x14ac:dyDescent="0.2">
      <c r="A126" s="106"/>
      <c r="B126" s="107"/>
      <c r="C126" s="108"/>
      <c r="D126" s="113"/>
    </row>
    <row r="127" spans="1:213" ht="23.25" customHeight="1" x14ac:dyDescent="0.2">
      <c r="A127" s="132" t="s">
        <v>54</v>
      </c>
      <c r="B127" s="132"/>
      <c r="C127" s="111"/>
      <c r="D127" s="118">
        <f>SUM(D129:D134)</f>
        <v>1926</v>
      </c>
    </row>
    <row r="128" spans="1:213" ht="15" x14ac:dyDescent="0.2">
      <c r="A128" s="106"/>
      <c r="B128" s="107"/>
      <c r="C128" s="108"/>
      <c r="D128" s="113"/>
    </row>
    <row r="129" spans="1:4" ht="18.75" customHeight="1" x14ac:dyDescent="0.2">
      <c r="A129" s="106"/>
      <c r="B129" s="115" t="s">
        <v>56</v>
      </c>
      <c r="C129" s="108"/>
      <c r="D129" s="113">
        <v>94</v>
      </c>
    </row>
    <row r="130" spans="1:4" ht="17.25" customHeight="1" x14ac:dyDescent="0.2">
      <c r="A130" s="106"/>
      <c r="B130" s="115" t="s">
        <v>394</v>
      </c>
      <c r="C130" s="108"/>
      <c r="D130" s="113">
        <v>17</v>
      </c>
    </row>
    <row r="131" spans="1:4" ht="18" customHeight="1" x14ac:dyDescent="0.2">
      <c r="A131" s="106"/>
      <c r="B131" s="115" t="s">
        <v>55</v>
      </c>
      <c r="C131" s="108"/>
      <c r="D131" s="113">
        <v>243</v>
      </c>
    </row>
    <row r="132" spans="1:4" ht="18.75" customHeight="1" x14ac:dyDescent="0.2">
      <c r="A132" s="106"/>
      <c r="B132" s="115" t="s">
        <v>57</v>
      </c>
      <c r="C132" s="108"/>
      <c r="D132" s="113">
        <v>1532</v>
      </c>
    </row>
    <row r="133" spans="1:4" ht="18" customHeight="1" x14ac:dyDescent="0.2">
      <c r="A133" s="106"/>
      <c r="B133" s="115" t="s">
        <v>335</v>
      </c>
      <c r="C133" s="108"/>
      <c r="D133" s="113">
        <v>13</v>
      </c>
    </row>
    <row r="134" spans="1:4" ht="18.75" customHeight="1" x14ac:dyDescent="0.2">
      <c r="A134" s="106"/>
      <c r="B134" s="115" t="s">
        <v>40</v>
      </c>
      <c r="C134" s="108"/>
      <c r="D134" s="113">
        <v>27</v>
      </c>
    </row>
    <row r="135" spans="1:4" ht="15" x14ac:dyDescent="0.2">
      <c r="A135" s="106"/>
      <c r="B135" s="107"/>
      <c r="C135" s="108"/>
      <c r="D135" s="113"/>
    </row>
    <row r="136" spans="1:4" ht="12.75" customHeight="1" x14ac:dyDescent="0.2">
      <c r="A136" s="134" t="s">
        <v>58</v>
      </c>
      <c r="B136" s="134"/>
      <c r="C136" s="134"/>
      <c r="D136" s="134"/>
    </row>
    <row r="137" spans="1:4" ht="12.75" customHeight="1" x14ac:dyDescent="0.2">
      <c r="A137" s="134"/>
      <c r="B137" s="134"/>
      <c r="C137" s="134"/>
      <c r="D137" s="134"/>
    </row>
    <row r="138" spans="1:4" ht="15" x14ac:dyDescent="0.2">
      <c r="A138" s="106"/>
      <c r="B138" s="107"/>
      <c r="C138" s="108"/>
      <c r="D138" s="113"/>
    </row>
    <row r="139" spans="1:4" ht="27.75" customHeight="1" x14ac:dyDescent="0.2">
      <c r="A139" s="132" t="s">
        <v>339</v>
      </c>
      <c r="B139" s="132"/>
      <c r="C139" s="111"/>
      <c r="D139" s="118">
        <f>+D141+D168+D179</f>
        <v>1368</v>
      </c>
    </row>
    <row r="140" spans="1:4" ht="15" x14ac:dyDescent="0.2">
      <c r="A140" s="106"/>
      <c r="B140" s="107"/>
      <c r="C140" s="108"/>
      <c r="D140" s="113"/>
    </row>
    <row r="141" spans="1:4" ht="21.75" customHeight="1" x14ac:dyDescent="0.2">
      <c r="A141" s="133" t="s">
        <v>59</v>
      </c>
      <c r="B141" s="133"/>
      <c r="C141" s="111"/>
      <c r="D141" s="114">
        <f>SUM(D143:D166)</f>
        <v>97</v>
      </c>
    </row>
    <row r="142" spans="1:4" ht="15" x14ac:dyDescent="0.2">
      <c r="A142" s="106"/>
      <c r="B142" s="107"/>
      <c r="C142" s="108"/>
      <c r="D142" s="113"/>
    </row>
    <row r="143" spans="1:4" ht="21" customHeight="1" x14ac:dyDescent="0.2">
      <c r="A143" s="106"/>
      <c r="B143" s="115" t="s">
        <v>49</v>
      </c>
      <c r="C143" s="108"/>
      <c r="D143" s="113">
        <v>32</v>
      </c>
    </row>
    <row r="144" spans="1:4" ht="18" customHeight="1" x14ac:dyDescent="0.2">
      <c r="A144" s="106"/>
      <c r="B144" s="115" t="s">
        <v>395</v>
      </c>
      <c r="C144" s="108"/>
      <c r="D144" s="113">
        <v>5</v>
      </c>
    </row>
    <row r="145" spans="1:4" ht="19.5" customHeight="1" x14ac:dyDescent="0.2">
      <c r="A145" s="106"/>
      <c r="B145" s="115" t="s">
        <v>396</v>
      </c>
      <c r="C145" s="108"/>
      <c r="D145" s="113">
        <v>2</v>
      </c>
    </row>
    <row r="146" spans="1:4" ht="20.25" customHeight="1" x14ac:dyDescent="0.2">
      <c r="A146" s="106"/>
      <c r="B146" s="115" t="s">
        <v>397</v>
      </c>
      <c r="C146" s="108"/>
      <c r="D146" s="113">
        <v>1</v>
      </c>
    </row>
    <row r="147" spans="1:4" ht="18.75" customHeight="1" x14ac:dyDescent="0.2">
      <c r="A147" s="106"/>
      <c r="B147" s="115" t="s">
        <v>398</v>
      </c>
      <c r="C147" s="108"/>
      <c r="D147" s="113">
        <v>1</v>
      </c>
    </row>
    <row r="148" spans="1:4" ht="21" customHeight="1" x14ac:dyDescent="0.2">
      <c r="A148" s="106"/>
      <c r="B148" s="115" t="s">
        <v>399</v>
      </c>
      <c r="C148" s="108"/>
      <c r="D148" s="113">
        <v>1</v>
      </c>
    </row>
    <row r="149" spans="1:4" ht="19.5" customHeight="1" x14ac:dyDescent="0.2">
      <c r="A149" s="106"/>
      <c r="B149" s="115" t="s">
        <v>400</v>
      </c>
      <c r="C149" s="108"/>
      <c r="D149" s="113">
        <v>1</v>
      </c>
    </row>
    <row r="150" spans="1:4" ht="21" customHeight="1" x14ac:dyDescent="0.2">
      <c r="A150" s="106"/>
      <c r="B150" s="115" t="s">
        <v>401</v>
      </c>
      <c r="C150" s="108"/>
      <c r="D150" s="113">
        <v>2</v>
      </c>
    </row>
    <row r="151" spans="1:4" ht="20.25" customHeight="1" x14ac:dyDescent="0.2">
      <c r="A151" s="106"/>
      <c r="B151" s="115" t="s">
        <v>402</v>
      </c>
      <c r="C151" s="108"/>
      <c r="D151" s="113">
        <v>2</v>
      </c>
    </row>
    <row r="152" spans="1:4" ht="17.25" customHeight="1" x14ac:dyDescent="0.2">
      <c r="A152" s="106"/>
      <c r="B152" s="115" t="s">
        <v>60</v>
      </c>
      <c r="C152" s="108"/>
      <c r="D152" s="113">
        <v>2</v>
      </c>
    </row>
    <row r="153" spans="1:4" ht="18" customHeight="1" x14ac:dyDescent="0.2">
      <c r="A153" s="106"/>
      <c r="B153" s="115" t="s">
        <v>403</v>
      </c>
      <c r="C153" s="108"/>
      <c r="D153" s="113">
        <v>3</v>
      </c>
    </row>
    <row r="154" spans="1:4" ht="20.25" customHeight="1" x14ac:dyDescent="0.2">
      <c r="A154" s="106"/>
      <c r="B154" s="115" t="s">
        <v>404</v>
      </c>
      <c r="C154" s="108"/>
      <c r="D154" s="113">
        <v>6</v>
      </c>
    </row>
    <row r="155" spans="1:4" ht="18" customHeight="1" x14ac:dyDescent="0.2">
      <c r="A155" s="106"/>
      <c r="B155" s="115" t="s">
        <v>405</v>
      </c>
      <c r="C155" s="108"/>
      <c r="D155" s="113">
        <v>1</v>
      </c>
    </row>
    <row r="156" spans="1:4" ht="17.25" customHeight="1" x14ac:dyDescent="0.2">
      <c r="A156" s="106"/>
      <c r="B156" s="115" t="s">
        <v>357</v>
      </c>
      <c r="C156" s="108"/>
      <c r="D156" s="113">
        <v>2</v>
      </c>
    </row>
    <row r="157" spans="1:4" ht="18.75" customHeight="1" x14ac:dyDescent="0.2">
      <c r="A157" s="106"/>
      <c r="B157" s="115" t="s">
        <v>406</v>
      </c>
      <c r="C157" s="108"/>
      <c r="D157" s="113">
        <v>1</v>
      </c>
    </row>
    <row r="158" spans="1:4" ht="19.5" customHeight="1" x14ac:dyDescent="0.2">
      <c r="A158" s="106"/>
      <c r="B158" s="115" t="s">
        <v>50</v>
      </c>
      <c r="C158" s="108"/>
      <c r="D158" s="113">
        <v>1</v>
      </c>
    </row>
    <row r="159" spans="1:4" ht="21" customHeight="1" x14ac:dyDescent="0.2">
      <c r="A159" s="106"/>
      <c r="B159" s="115" t="s">
        <v>51</v>
      </c>
      <c r="C159" s="108"/>
      <c r="D159" s="113">
        <v>1</v>
      </c>
    </row>
    <row r="160" spans="1:4" ht="21.75" customHeight="1" x14ac:dyDescent="0.2">
      <c r="A160" s="106"/>
      <c r="B160" s="115" t="s">
        <v>407</v>
      </c>
      <c r="C160" s="108"/>
      <c r="D160" s="113">
        <v>7</v>
      </c>
    </row>
    <row r="161" spans="1:4" ht="18.75" customHeight="1" x14ac:dyDescent="0.2">
      <c r="A161" s="106"/>
      <c r="B161" s="115" t="s">
        <v>65</v>
      </c>
      <c r="C161" s="108"/>
      <c r="D161" s="113">
        <v>2</v>
      </c>
    </row>
    <row r="162" spans="1:4" ht="21" customHeight="1" x14ac:dyDescent="0.2">
      <c r="A162" s="106"/>
      <c r="B162" s="117" t="s">
        <v>358</v>
      </c>
      <c r="C162" s="108"/>
      <c r="D162" s="113">
        <v>2</v>
      </c>
    </row>
    <row r="163" spans="1:4" ht="17.25" customHeight="1" x14ac:dyDescent="0.2">
      <c r="A163" s="106"/>
      <c r="B163" s="115" t="s">
        <v>359</v>
      </c>
      <c r="C163" s="108"/>
      <c r="D163" s="113">
        <v>4</v>
      </c>
    </row>
    <row r="164" spans="1:4" ht="21" customHeight="1" x14ac:dyDescent="0.2">
      <c r="A164" s="106"/>
      <c r="B164" s="115" t="s">
        <v>66</v>
      </c>
      <c r="C164" s="108"/>
      <c r="D164" s="113">
        <v>8</v>
      </c>
    </row>
    <row r="165" spans="1:4" ht="18.75" customHeight="1" x14ac:dyDescent="0.2">
      <c r="A165" s="106"/>
      <c r="B165" s="115" t="s">
        <v>67</v>
      </c>
      <c r="C165" s="108"/>
      <c r="D165" s="113">
        <v>9</v>
      </c>
    </row>
    <row r="166" spans="1:4" ht="19.5" customHeight="1" x14ac:dyDescent="0.2">
      <c r="A166" s="106"/>
      <c r="B166" s="115" t="s">
        <v>25</v>
      </c>
      <c r="C166" s="108"/>
      <c r="D166" s="113">
        <v>1</v>
      </c>
    </row>
    <row r="167" spans="1:4" ht="15" x14ac:dyDescent="0.2">
      <c r="A167" s="106"/>
      <c r="B167" s="107"/>
      <c r="C167" s="108"/>
      <c r="D167" s="113"/>
    </row>
    <row r="168" spans="1:4" ht="15" customHeight="1" x14ac:dyDescent="0.2">
      <c r="A168" s="133" t="s">
        <v>392</v>
      </c>
      <c r="B168" s="133"/>
      <c r="C168" s="111"/>
      <c r="D168" s="114">
        <f>SUM(D170:D177)</f>
        <v>1255</v>
      </c>
    </row>
    <row r="169" spans="1:4" ht="15" x14ac:dyDescent="0.2">
      <c r="A169" s="106"/>
      <c r="B169" s="107"/>
      <c r="C169" s="108"/>
      <c r="D169" s="113"/>
    </row>
    <row r="170" spans="1:4" ht="19.5" customHeight="1" x14ac:dyDescent="0.2">
      <c r="A170" s="106"/>
      <c r="B170" s="117" t="s">
        <v>360</v>
      </c>
      <c r="C170" s="108"/>
      <c r="D170" s="113">
        <v>1154</v>
      </c>
    </row>
    <row r="171" spans="1:4" ht="17.25" customHeight="1" x14ac:dyDescent="0.2">
      <c r="A171" s="106"/>
      <c r="B171" s="115" t="s">
        <v>291</v>
      </c>
      <c r="C171" s="108"/>
      <c r="D171" s="113">
        <v>20</v>
      </c>
    </row>
    <row r="172" spans="1:4" ht="17.25" customHeight="1" x14ac:dyDescent="0.2">
      <c r="A172" s="106"/>
      <c r="B172" s="115" t="s">
        <v>298</v>
      </c>
      <c r="C172" s="108"/>
      <c r="D172" s="113">
        <v>27</v>
      </c>
    </row>
    <row r="173" spans="1:4" ht="17.25" customHeight="1" x14ac:dyDescent="0.2">
      <c r="A173" s="106"/>
      <c r="B173" s="115" t="s">
        <v>300</v>
      </c>
      <c r="C173" s="108"/>
      <c r="D173" s="113">
        <v>15</v>
      </c>
    </row>
    <row r="174" spans="1:4" ht="17.25" customHeight="1" x14ac:dyDescent="0.2">
      <c r="A174" s="106"/>
      <c r="B174" s="115" t="s">
        <v>305</v>
      </c>
      <c r="C174" s="108"/>
      <c r="D174" s="113">
        <v>3</v>
      </c>
    </row>
    <row r="175" spans="1:4" ht="17.25" customHeight="1" x14ac:dyDescent="0.2">
      <c r="A175" s="106"/>
      <c r="B175" s="115" t="s">
        <v>306</v>
      </c>
      <c r="C175" s="108"/>
      <c r="D175" s="113">
        <v>3</v>
      </c>
    </row>
    <row r="176" spans="1:4" ht="16.5" customHeight="1" x14ac:dyDescent="0.2">
      <c r="A176" s="106"/>
      <c r="B176" s="115" t="s">
        <v>408</v>
      </c>
      <c r="C176" s="108"/>
      <c r="D176" s="113">
        <v>24</v>
      </c>
    </row>
    <row r="177" spans="1:4" ht="18.75" customHeight="1" x14ac:dyDescent="0.2">
      <c r="A177" s="106"/>
      <c r="B177" s="115" t="s">
        <v>409</v>
      </c>
      <c r="C177" s="108"/>
      <c r="D177" s="113">
        <v>9</v>
      </c>
    </row>
    <row r="178" spans="1:4" ht="15" x14ac:dyDescent="0.2">
      <c r="A178" s="106"/>
      <c r="B178" s="107"/>
      <c r="C178" s="108"/>
      <c r="D178" s="113"/>
    </row>
    <row r="179" spans="1:4" ht="15" customHeight="1" x14ac:dyDescent="0.2">
      <c r="A179" s="133" t="s">
        <v>410</v>
      </c>
      <c r="B179" s="133"/>
      <c r="C179" s="111"/>
      <c r="D179" s="114">
        <f>SUM(D181)</f>
        <v>16</v>
      </c>
    </row>
    <row r="180" spans="1:4" ht="15" x14ac:dyDescent="0.2">
      <c r="A180" s="106"/>
      <c r="B180" s="107"/>
      <c r="C180" s="108"/>
      <c r="D180" s="113"/>
    </row>
    <row r="181" spans="1:4" ht="14.25" x14ac:dyDescent="0.2">
      <c r="A181" s="106"/>
      <c r="B181" s="115" t="s">
        <v>360</v>
      </c>
      <c r="C181" s="108"/>
      <c r="D181" s="113">
        <v>16</v>
      </c>
    </row>
    <row r="182" spans="1:4" ht="15" x14ac:dyDescent="0.2">
      <c r="A182" s="106"/>
      <c r="B182" s="107"/>
      <c r="C182" s="108"/>
      <c r="D182" s="113"/>
    </row>
    <row r="183" spans="1:4" ht="23.25" customHeight="1" x14ac:dyDescent="0.2">
      <c r="A183" s="132" t="s">
        <v>338</v>
      </c>
      <c r="B183" s="132"/>
      <c r="C183" s="111"/>
      <c r="D183" s="118">
        <f>+D185+D218</f>
        <v>2462</v>
      </c>
    </row>
    <row r="184" spans="1:4" ht="15" x14ac:dyDescent="0.2">
      <c r="A184" s="106"/>
      <c r="B184" s="107"/>
      <c r="C184" s="108"/>
      <c r="D184" s="113"/>
    </row>
    <row r="185" spans="1:4" ht="21" customHeight="1" x14ac:dyDescent="0.2">
      <c r="A185" s="133" t="s">
        <v>11</v>
      </c>
      <c r="B185" s="133"/>
      <c r="C185" s="111"/>
      <c r="D185" s="114">
        <f>+D187+D197+D210+D214</f>
        <v>145</v>
      </c>
    </row>
    <row r="186" spans="1:4" ht="14.25" x14ac:dyDescent="0.2">
      <c r="A186" s="106"/>
      <c r="B186" s="109"/>
      <c r="C186" s="108"/>
      <c r="D186" s="113"/>
    </row>
    <row r="187" spans="1:4" ht="21" customHeight="1" x14ac:dyDescent="0.2">
      <c r="A187" s="131" t="s">
        <v>12</v>
      </c>
      <c r="B187" s="131"/>
      <c r="C187" s="111"/>
      <c r="D187" s="114">
        <f>SUM(D189:D195)</f>
        <v>64</v>
      </c>
    </row>
    <row r="188" spans="1:4" ht="14.25" x14ac:dyDescent="0.2">
      <c r="A188" s="106"/>
      <c r="B188" s="109"/>
      <c r="C188" s="108"/>
      <c r="D188" s="113"/>
    </row>
    <row r="189" spans="1:4" ht="21" customHeight="1" x14ac:dyDescent="0.2">
      <c r="A189" s="106"/>
      <c r="B189" s="115" t="s">
        <v>411</v>
      </c>
      <c r="C189" s="108"/>
      <c r="D189" s="113">
        <v>2</v>
      </c>
    </row>
    <row r="190" spans="1:4" ht="17.25" customHeight="1" x14ac:dyDescent="0.2">
      <c r="A190" s="106"/>
      <c r="B190" s="115" t="s">
        <v>412</v>
      </c>
      <c r="C190" s="108"/>
      <c r="D190" s="113">
        <v>6</v>
      </c>
    </row>
    <row r="191" spans="1:4" ht="17.25" customHeight="1" x14ac:dyDescent="0.2">
      <c r="A191" s="106"/>
      <c r="B191" s="115" t="s">
        <v>361</v>
      </c>
      <c r="C191" s="108"/>
      <c r="D191" s="113">
        <v>24</v>
      </c>
    </row>
    <row r="192" spans="1:4" ht="17.25" customHeight="1" x14ac:dyDescent="0.2">
      <c r="A192" s="106"/>
      <c r="B192" s="115" t="s">
        <v>413</v>
      </c>
      <c r="C192" s="108"/>
      <c r="D192" s="113">
        <v>10</v>
      </c>
    </row>
    <row r="193" spans="1:4" ht="17.25" customHeight="1" x14ac:dyDescent="0.2">
      <c r="A193" s="106"/>
      <c r="B193" s="115" t="s">
        <v>414</v>
      </c>
      <c r="C193" s="108"/>
      <c r="D193" s="113">
        <v>1</v>
      </c>
    </row>
    <row r="194" spans="1:4" ht="18" customHeight="1" x14ac:dyDescent="0.2">
      <c r="A194" s="106"/>
      <c r="B194" s="115" t="s">
        <v>14</v>
      </c>
      <c r="C194" s="108"/>
      <c r="D194" s="113">
        <v>20</v>
      </c>
    </row>
    <row r="195" spans="1:4" ht="17.25" customHeight="1" x14ac:dyDescent="0.2">
      <c r="A195" s="106"/>
      <c r="B195" s="115" t="s">
        <v>25</v>
      </c>
      <c r="C195" s="108"/>
      <c r="D195" s="113">
        <v>1</v>
      </c>
    </row>
    <row r="196" spans="1:4" ht="14.25" x14ac:dyDescent="0.2">
      <c r="A196" s="106"/>
      <c r="B196" s="109"/>
      <c r="C196" s="108"/>
      <c r="D196" s="113"/>
    </row>
    <row r="197" spans="1:4" ht="16.5" customHeight="1" x14ac:dyDescent="0.2">
      <c r="A197" s="131" t="s">
        <v>15</v>
      </c>
      <c r="B197" s="131"/>
      <c r="C197" s="111"/>
      <c r="D197" s="114">
        <f>SUM(D199:D208)</f>
        <v>71</v>
      </c>
    </row>
    <row r="198" spans="1:4" ht="14.25" x14ac:dyDescent="0.2">
      <c r="A198" s="106"/>
      <c r="B198" s="109"/>
      <c r="C198" s="108"/>
      <c r="D198" s="113"/>
    </row>
    <row r="199" spans="1:4" ht="19.5" customHeight="1" x14ac:dyDescent="0.2">
      <c r="A199" s="106"/>
      <c r="B199" s="115" t="s">
        <v>24</v>
      </c>
      <c r="C199" s="108"/>
      <c r="D199" s="113">
        <v>4</v>
      </c>
    </row>
    <row r="200" spans="1:4" ht="18" customHeight="1" x14ac:dyDescent="0.2">
      <c r="A200" s="106"/>
      <c r="B200" s="115" t="s">
        <v>68</v>
      </c>
      <c r="C200" s="108"/>
      <c r="D200" s="113">
        <v>5</v>
      </c>
    </row>
    <row r="201" spans="1:4" ht="18" customHeight="1" x14ac:dyDescent="0.2">
      <c r="A201" s="106"/>
      <c r="B201" s="115" t="s">
        <v>71</v>
      </c>
      <c r="C201" s="108"/>
      <c r="D201" s="113">
        <v>2</v>
      </c>
    </row>
    <row r="202" spans="1:4" ht="19.5" customHeight="1" x14ac:dyDescent="0.2">
      <c r="A202" s="106"/>
      <c r="B202" s="115" t="s">
        <v>70</v>
      </c>
      <c r="C202" s="108"/>
      <c r="D202" s="113">
        <v>5</v>
      </c>
    </row>
    <row r="203" spans="1:4" ht="21" customHeight="1" x14ac:dyDescent="0.2">
      <c r="A203" s="106"/>
      <c r="B203" s="115" t="s">
        <v>415</v>
      </c>
      <c r="C203" s="108"/>
      <c r="D203" s="113">
        <v>1</v>
      </c>
    </row>
    <row r="204" spans="1:4" ht="18.75" customHeight="1" x14ac:dyDescent="0.2">
      <c r="A204" s="106"/>
      <c r="B204" s="115" t="s">
        <v>416</v>
      </c>
      <c r="C204" s="108"/>
      <c r="D204" s="113">
        <v>1</v>
      </c>
    </row>
    <row r="205" spans="1:4" ht="18.75" customHeight="1" x14ac:dyDescent="0.2">
      <c r="A205" s="106"/>
      <c r="B205" s="115" t="s">
        <v>21</v>
      </c>
      <c r="C205" s="108"/>
      <c r="D205" s="113">
        <v>6</v>
      </c>
    </row>
    <row r="206" spans="1:4" ht="19.5" customHeight="1" x14ac:dyDescent="0.2">
      <c r="A206" s="106"/>
      <c r="B206" s="115" t="s">
        <v>69</v>
      </c>
      <c r="C206" s="108"/>
      <c r="D206" s="113">
        <v>7</v>
      </c>
    </row>
    <row r="207" spans="1:4" ht="18.75" customHeight="1" x14ac:dyDescent="0.2">
      <c r="A207" s="106"/>
      <c r="B207" s="115" t="s">
        <v>417</v>
      </c>
      <c r="C207" s="108"/>
      <c r="D207" s="113">
        <v>3</v>
      </c>
    </row>
    <row r="208" spans="1:4" ht="19.5" customHeight="1" x14ac:dyDescent="0.2">
      <c r="A208" s="106"/>
      <c r="B208" s="115" t="s">
        <v>25</v>
      </c>
      <c r="C208" s="108"/>
      <c r="D208" s="113">
        <v>37</v>
      </c>
    </row>
    <row r="209" spans="1:4" ht="14.25" x14ac:dyDescent="0.2">
      <c r="A209" s="106"/>
      <c r="B209" s="109"/>
      <c r="C209" s="108"/>
      <c r="D209" s="113"/>
    </row>
    <row r="210" spans="1:4" ht="16.5" customHeight="1" x14ac:dyDescent="0.2">
      <c r="A210" s="131" t="s">
        <v>26</v>
      </c>
      <c r="B210" s="131"/>
      <c r="C210" s="111"/>
      <c r="D210" s="114">
        <f>SUM(D212)</f>
        <v>4</v>
      </c>
    </row>
    <row r="211" spans="1:4" ht="14.25" x14ac:dyDescent="0.2">
      <c r="A211" s="106"/>
      <c r="B211" s="109"/>
      <c r="C211" s="108"/>
      <c r="D211" s="113"/>
    </row>
    <row r="212" spans="1:4" ht="14.25" x14ac:dyDescent="0.2">
      <c r="A212" s="106"/>
      <c r="B212" s="115" t="s">
        <v>25</v>
      </c>
      <c r="C212" s="108"/>
      <c r="D212" s="113">
        <v>4</v>
      </c>
    </row>
    <row r="213" spans="1:4" ht="14.25" x14ac:dyDescent="0.2">
      <c r="A213" s="106"/>
      <c r="B213" s="109"/>
      <c r="C213" s="108"/>
      <c r="D213" s="113"/>
    </row>
    <row r="214" spans="1:4" ht="19.5" customHeight="1" x14ac:dyDescent="0.2">
      <c r="A214" s="131" t="s">
        <v>29</v>
      </c>
      <c r="B214" s="131"/>
      <c r="C214" s="111"/>
      <c r="D214" s="114">
        <f>SUM(D216)</f>
        <v>6</v>
      </c>
    </row>
    <row r="215" spans="1:4" ht="14.25" x14ac:dyDescent="0.2">
      <c r="A215" s="106"/>
      <c r="B215" s="109"/>
      <c r="C215" s="108"/>
      <c r="D215" s="113"/>
    </row>
    <row r="216" spans="1:4" ht="19.5" customHeight="1" x14ac:dyDescent="0.2">
      <c r="A216" s="106"/>
      <c r="B216" s="115" t="s">
        <v>25</v>
      </c>
      <c r="C216" s="108"/>
      <c r="D216" s="113">
        <v>6</v>
      </c>
    </row>
    <row r="217" spans="1:4" ht="14.25" x14ac:dyDescent="0.2">
      <c r="A217" s="106"/>
      <c r="B217" s="109"/>
      <c r="C217" s="108"/>
      <c r="D217" s="113"/>
    </row>
    <row r="218" spans="1:4" ht="20.25" customHeight="1" x14ac:dyDescent="0.2">
      <c r="A218" s="133" t="s">
        <v>30</v>
      </c>
      <c r="B218" s="133"/>
      <c r="C218" s="111"/>
      <c r="D218" s="114">
        <f>+D220+D233+D237</f>
        <v>2317</v>
      </c>
    </row>
    <row r="219" spans="1:4" ht="14.25" x14ac:dyDescent="0.2">
      <c r="A219" s="106"/>
      <c r="B219" s="109"/>
      <c r="C219" s="108"/>
      <c r="D219" s="113"/>
    </row>
    <row r="220" spans="1:4" ht="20.25" customHeight="1" x14ac:dyDescent="0.2">
      <c r="A220" s="131" t="s">
        <v>31</v>
      </c>
      <c r="B220" s="131"/>
      <c r="C220" s="111"/>
      <c r="D220" s="114">
        <f>SUM(D222:D231)</f>
        <v>1694</v>
      </c>
    </row>
    <row r="221" spans="1:4" ht="14.25" x14ac:dyDescent="0.2">
      <c r="A221" s="106"/>
      <c r="B221" s="109"/>
      <c r="C221" s="108"/>
      <c r="D221" s="113"/>
    </row>
    <row r="222" spans="1:4" ht="19.5" customHeight="1" x14ac:dyDescent="0.2">
      <c r="A222" s="106"/>
      <c r="B222" s="115" t="s">
        <v>32</v>
      </c>
      <c r="C222" s="108"/>
      <c r="D222" s="113">
        <v>1056</v>
      </c>
    </row>
    <row r="223" spans="1:4" ht="15.75" customHeight="1" x14ac:dyDescent="0.2">
      <c r="A223" s="106"/>
      <c r="B223" s="115" t="s">
        <v>73</v>
      </c>
      <c r="C223" s="108"/>
      <c r="D223" s="113">
        <v>325</v>
      </c>
    </row>
    <row r="224" spans="1:4" ht="18.75" customHeight="1" x14ac:dyDescent="0.2">
      <c r="A224" s="106"/>
      <c r="B224" s="115" t="s">
        <v>33</v>
      </c>
      <c r="C224" s="108"/>
      <c r="D224" s="113">
        <v>17</v>
      </c>
    </row>
    <row r="225" spans="1:4" ht="15" customHeight="1" x14ac:dyDescent="0.2">
      <c r="A225" s="106"/>
      <c r="B225" s="115" t="s">
        <v>75</v>
      </c>
      <c r="C225" s="108"/>
      <c r="D225" s="113">
        <v>9</v>
      </c>
    </row>
    <row r="226" spans="1:4" ht="15.75" customHeight="1" x14ac:dyDescent="0.2">
      <c r="A226" s="106"/>
      <c r="B226" s="115" t="s">
        <v>38</v>
      </c>
      <c r="C226" s="108"/>
      <c r="D226" s="113">
        <v>63</v>
      </c>
    </row>
    <row r="227" spans="1:4" ht="18" customHeight="1" x14ac:dyDescent="0.2">
      <c r="A227" s="106"/>
      <c r="B227" s="115" t="s">
        <v>74</v>
      </c>
      <c r="C227" s="108"/>
      <c r="D227" s="113">
        <v>96</v>
      </c>
    </row>
    <row r="228" spans="1:4" ht="17.25" customHeight="1" x14ac:dyDescent="0.2">
      <c r="A228" s="106"/>
      <c r="B228" s="115" t="s">
        <v>34</v>
      </c>
      <c r="C228" s="108"/>
      <c r="D228" s="113">
        <v>12</v>
      </c>
    </row>
    <row r="229" spans="1:4" ht="18" customHeight="1" x14ac:dyDescent="0.2">
      <c r="A229" s="106"/>
      <c r="B229" s="115" t="s">
        <v>72</v>
      </c>
      <c r="C229" s="108"/>
      <c r="D229" s="113">
        <v>7</v>
      </c>
    </row>
    <row r="230" spans="1:4" ht="17.25" customHeight="1" x14ac:dyDescent="0.2">
      <c r="A230" s="106"/>
      <c r="B230" s="115" t="s">
        <v>36</v>
      </c>
      <c r="C230" s="108"/>
      <c r="D230" s="113">
        <v>34</v>
      </c>
    </row>
    <row r="231" spans="1:4" ht="17.25" customHeight="1" x14ac:dyDescent="0.2">
      <c r="A231" s="106"/>
      <c r="B231" s="115" t="s">
        <v>25</v>
      </c>
      <c r="C231" s="108"/>
      <c r="D231" s="113">
        <v>75</v>
      </c>
    </row>
    <row r="232" spans="1:4" ht="14.25" x14ac:dyDescent="0.2">
      <c r="A232" s="106"/>
      <c r="B232" s="109"/>
      <c r="C232" s="108"/>
      <c r="D232" s="113"/>
    </row>
    <row r="233" spans="1:4" ht="18.75" customHeight="1" x14ac:dyDescent="0.2">
      <c r="A233" s="131" t="s">
        <v>37</v>
      </c>
      <c r="B233" s="131"/>
      <c r="C233" s="111"/>
      <c r="D233" s="114">
        <f>SUM(D235)</f>
        <v>609</v>
      </c>
    </row>
    <row r="234" spans="1:4" ht="14.25" x14ac:dyDescent="0.2">
      <c r="A234" s="106"/>
      <c r="B234" s="109"/>
      <c r="C234" s="108"/>
      <c r="D234" s="113"/>
    </row>
    <row r="235" spans="1:4" ht="17.25" customHeight="1" x14ac:dyDescent="0.2">
      <c r="A235" s="106"/>
      <c r="B235" s="115" t="s">
        <v>25</v>
      </c>
      <c r="C235" s="108"/>
      <c r="D235" s="113">
        <v>609</v>
      </c>
    </row>
    <row r="236" spans="1:4" ht="14.25" x14ac:dyDescent="0.2">
      <c r="A236" s="106"/>
      <c r="B236" s="109"/>
      <c r="C236" s="108"/>
      <c r="D236" s="113"/>
    </row>
    <row r="237" spans="1:4" ht="18" customHeight="1" x14ac:dyDescent="0.2">
      <c r="A237" s="131" t="s">
        <v>76</v>
      </c>
      <c r="B237" s="131"/>
      <c r="C237" s="111"/>
      <c r="D237" s="114">
        <f>SUM(D239)</f>
        <v>14</v>
      </c>
    </row>
    <row r="238" spans="1:4" ht="14.25" x14ac:dyDescent="0.2">
      <c r="A238" s="106"/>
      <c r="B238" s="109"/>
      <c r="C238" s="108"/>
      <c r="D238" s="113"/>
    </row>
    <row r="239" spans="1:4" ht="20.25" customHeight="1" x14ac:dyDescent="0.2">
      <c r="A239" s="106"/>
      <c r="B239" s="115" t="s">
        <v>25</v>
      </c>
      <c r="C239" s="108"/>
      <c r="D239" s="113">
        <v>14</v>
      </c>
    </row>
    <row r="240" spans="1:4" ht="14.25" x14ac:dyDescent="0.2">
      <c r="A240" s="106"/>
      <c r="B240" s="109"/>
      <c r="C240" s="108"/>
      <c r="D240" s="113"/>
    </row>
    <row r="241" spans="1:4" ht="14.25" x14ac:dyDescent="0.2">
      <c r="A241" s="106"/>
      <c r="B241" s="109"/>
      <c r="C241" s="108"/>
      <c r="D241" s="113"/>
    </row>
    <row r="242" spans="1:4" ht="24" customHeight="1" x14ac:dyDescent="0.2">
      <c r="A242" s="132" t="s">
        <v>340</v>
      </c>
      <c r="B242" s="132"/>
      <c r="C242" s="111"/>
      <c r="D242" s="118">
        <f>SUM(D244:D246)</f>
        <v>734</v>
      </c>
    </row>
    <row r="243" spans="1:4" ht="14.25" x14ac:dyDescent="0.2">
      <c r="A243" s="106"/>
      <c r="B243" s="109"/>
      <c r="C243" s="108"/>
      <c r="D243" s="113"/>
    </row>
    <row r="244" spans="1:4" ht="19.5" customHeight="1" x14ac:dyDescent="0.2">
      <c r="A244" s="106"/>
      <c r="B244" s="115" t="s">
        <v>78</v>
      </c>
      <c r="C244" s="108"/>
      <c r="D244" s="113">
        <v>67</v>
      </c>
    </row>
    <row r="245" spans="1:4" ht="18.75" customHeight="1" x14ac:dyDescent="0.2">
      <c r="A245" s="106"/>
      <c r="B245" s="115" t="s">
        <v>77</v>
      </c>
      <c r="C245" s="108"/>
      <c r="D245" s="113">
        <v>657</v>
      </c>
    </row>
    <row r="246" spans="1:4" ht="18" customHeight="1" x14ac:dyDescent="0.2">
      <c r="A246" s="106"/>
      <c r="B246" s="115" t="s">
        <v>57</v>
      </c>
      <c r="C246" s="108"/>
      <c r="D246" s="113">
        <v>10</v>
      </c>
    </row>
    <row r="247" spans="1:4" ht="14.25" x14ac:dyDescent="0.2">
      <c r="A247" s="106"/>
      <c r="B247" s="115"/>
      <c r="C247" s="108"/>
      <c r="D247" s="113"/>
    </row>
  </sheetData>
  <mergeCells count="39">
    <mergeCell ref="D2:D3"/>
    <mergeCell ref="A6:D7"/>
    <mergeCell ref="A9:B9"/>
    <mergeCell ref="A11:B11"/>
    <mergeCell ref="A13:B13"/>
    <mergeCell ref="A38:B38"/>
    <mergeCell ref="A44:B44"/>
    <mergeCell ref="A48:B48"/>
    <mergeCell ref="A50:B50"/>
    <mergeCell ref="A21:B21"/>
    <mergeCell ref="A60:B60"/>
    <mergeCell ref="A65:B65"/>
    <mergeCell ref="A67:B67"/>
    <mergeCell ref="A93:D94"/>
    <mergeCell ref="A96:B96"/>
    <mergeCell ref="A119:B119"/>
    <mergeCell ref="A127:B127"/>
    <mergeCell ref="A136:D137"/>
    <mergeCell ref="A139:B139"/>
    <mergeCell ref="A69:B69"/>
    <mergeCell ref="A74:B74"/>
    <mergeCell ref="A78:B78"/>
    <mergeCell ref="A87:B87"/>
    <mergeCell ref="A80:B80"/>
    <mergeCell ref="A98:B98"/>
    <mergeCell ref="A141:B141"/>
    <mergeCell ref="A168:B168"/>
    <mergeCell ref="A179:B179"/>
    <mergeCell ref="A183:B183"/>
    <mergeCell ref="A185:B185"/>
    <mergeCell ref="A220:B220"/>
    <mergeCell ref="A233:B233"/>
    <mergeCell ref="A237:B237"/>
    <mergeCell ref="A242:B242"/>
    <mergeCell ref="A187:B187"/>
    <mergeCell ref="A197:B197"/>
    <mergeCell ref="A210:B210"/>
    <mergeCell ref="A214:B214"/>
    <mergeCell ref="A218:B218"/>
  </mergeCells>
  <hyperlinks>
    <hyperlink ref="D1" location="Índice!A1" display="índice"/>
  </hyperlinks>
  <printOptions horizontalCentered="1"/>
  <pageMargins left="0.17" right="0.17" top="0.18" bottom="0.17" header="0" footer="0"/>
  <pageSetup paperSize="9" scale="60" orientation="portrait" r:id="rId1"/>
  <headerFooter alignWithMargins="0"/>
  <rowBreaks count="1" manualBreakCount="1">
    <brk id="96" max="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K73"/>
  <sheetViews>
    <sheetView showGridLines="0" zoomScale="85" zoomScaleNormal="85" zoomScaleSheetLayoutView="85" workbookViewId="0">
      <pane ySplit="7" topLeftCell="A8" activePane="bottomLeft" state="frozen"/>
      <selection pane="bottomLeft"/>
    </sheetView>
  </sheetViews>
  <sheetFormatPr baseColWidth="10" defaultColWidth="8.5703125" defaultRowHeight="12.75" x14ac:dyDescent="0.2"/>
  <cols>
    <col min="1" max="1" width="5.85546875" style="50" customWidth="1"/>
    <col min="2" max="2" width="98" style="35" customWidth="1"/>
    <col min="3" max="3" width="2.28515625" style="36" customWidth="1"/>
    <col min="4" max="4" width="17.42578125" style="35" customWidth="1"/>
    <col min="5" max="5" width="1.5703125" style="36" customWidth="1"/>
    <col min="6" max="255" width="8.5703125" style="35"/>
    <col min="256" max="256" width="3" style="35" customWidth="1"/>
    <col min="257" max="257" width="92.28515625" style="35" customWidth="1"/>
    <col min="258" max="258" width="1.5703125" style="35" customWidth="1"/>
    <col min="259" max="259" width="0" style="35" hidden="1" customWidth="1"/>
    <col min="260" max="260" width="17.42578125" style="35" customWidth="1"/>
    <col min="261" max="261" width="1.5703125" style="35" customWidth="1"/>
    <col min="262" max="511" width="8.5703125" style="35"/>
    <col min="512" max="512" width="3" style="35" customWidth="1"/>
    <col min="513" max="513" width="92.28515625" style="35" customWidth="1"/>
    <col min="514" max="514" width="1.5703125" style="35" customWidth="1"/>
    <col min="515" max="515" width="0" style="35" hidden="1" customWidth="1"/>
    <col min="516" max="516" width="17.42578125" style="35" customWidth="1"/>
    <col min="517" max="517" width="1.5703125" style="35" customWidth="1"/>
    <col min="518" max="767" width="8.5703125" style="35"/>
    <col min="768" max="768" width="3" style="35" customWidth="1"/>
    <col min="769" max="769" width="92.28515625" style="35" customWidth="1"/>
    <col min="770" max="770" width="1.5703125" style="35" customWidth="1"/>
    <col min="771" max="771" width="0" style="35" hidden="1" customWidth="1"/>
    <col min="772" max="772" width="17.42578125" style="35" customWidth="1"/>
    <col min="773" max="773" width="1.5703125" style="35" customWidth="1"/>
    <col min="774" max="1023" width="8.5703125" style="35"/>
    <col min="1024" max="1024" width="3" style="35" customWidth="1"/>
    <col min="1025" max="1025" width="92.28515625" style="35" customWidth="1"/>
    <col min="1026" max="1026" width="1.5703125" style="35" customWidth="1"/>
    <col min="1027" max="1027" width="0" style="35" hidden="1" customWidth="1"/>
    <col min="1028" max="1028" width="17.42578125" style="35" customWidth="1"/>
    <col min="1029" max="1029" width="1.5703125" style="35" customWidth="1"/>
    <col min="1030" max="1279" width="8.5703125" style="35"/>
    <col min="1280" max="1280" width="3" style="35" customWidth="1"/>
    <col min="1281" max="1281" width="92.28515625" style="35" customWidth="1"/>
    <col min="1282" max="1282" width="1.5703125" style="35" customWidth="1"/>
    <col min="1283" max="1283" width="0" style="35" hidden="1" customWidth="1"/>
    <col min="1284" max="1284" width="17.42578125" style="35" customWidth="1"/>
    <col min="1285" max="1285" width="1.5703125" style="35" customWidth="1"/>
    <col min="1286" max="1535" width="8.5703125" style="35"/>
    <col min="1536" max="1536" width="3" style="35" customWidth="1"/>
    <col min="1537" max="1537" width="92.28515625" style="35" customWidth="1"/>
    <col min="1538" max="1538" width="1.5703125" style="35" customWidth="1"/>
    <col min="1539" max="1539" width="0" style="35" hidden="1" customWidth="1"/>
    <col min="1540" max="1540" width="17.42578125" style="35" customWidth="1"/>
    <col min="1541" max="1541" width="1.5703125" style="35" customWidth="1"/>
    <col min="1542" max="1791" width="8.5703125" style="35"/>
    <col min="1792" max="1792" width="3" style="35" customWidth="1"/>
    <col min="1793" max="1793" width="92.28515625" style="35" customWidth="1"/>
    <col min="1794" max="1794" width="1.5703125" style="35" customWidth="1"/>
    <col min="1795" max="1795" width="0" style="35" hidden="1" customWidth="1"/>
    <col min="1796" max="1796" width="17.42578125" style="35" customWidth="1"/>
    <col min="1797" max="1797" width="1.5703125" style="35" customWidth="1"/>
    <col min="1798" max="2047" width="8.5703125" style="35"/>
    <col min="2048" max="2048" width="3" style="35" customWidth="1"/>
    <col min="2049" max="2049" width="92.28515625" style="35" customWidth="1"/>
    <col min="2050" max="2050" width="1.5703125" style="35" customWidth="1"/>
    <col min="2051" max="2051" width="0" style="35" hidden="1" customWidth="1"/>
    <col min="2052" max="2052" width="17.42578125" style="35" customWidth="1"/>
    <col min="2053" max="2053" width="1.5703125" style="35" customWidth="1"/>
    <col min="2054" max="2303" width="8.5703125" style="35"/>
    <col min="2304" max="2304" width="3" style="35" customWidth="1"/>
    <col min="2305" max="2305" width="92.28515625" style="35" customWidth="1"/>
    <col min="2306" max="2306" width="1.5703125" style="35" customWidth="1"/>
    <col min="2307" max="2307" width="0" style="35" hidden="1" customWidth="1"/>
    <col min="2308" max="2308" width="17.42578125" style="35" customWidth="1"/>
    <col min="2309" max="2309" width="1.5703125" style="35" customWidth="1"/>
    <col min="2310" max="2559" width="8.5703125" style="35"/>
    <col min="2560" max="2560" width="3" style="35" customWidth="1"/>
    <col min="2561" max="2561" width="92.28515625" style="35" customWidth="1"/>
    <col min="2562" max="2562" width="1.5703125" style="35" customWidth="1"/>
    <col min="2563" max="2563" width="0" style="35" hidden="1" customWidth="1"/>
    <col min="2564" max="2564" width="17.42578125" style="35" customWidth="1"/>
    <col min="2565" max="2565" width="1.5703125" style="35" customWidth="1"/>
    <col min="2566" max="2815" width="8.5703125" style="35"/>
    <col min="2816" max="2816" width="3" style="35" customWidth="1"/>
    <col min="2817" max="2817" width="92.28515625" style="35" customWidth="1"/>
    <col min="2818" max="2818" width="1.5703125" style="35" customWidth="1"/>
    <col min="2819" max="2819" width="0" style="35" hidden="1" customWidth="1"/>
    <col min="2820" max="2820" width="17.42578125" style="35" customWidth="1"/>
    <col min="2821" max="2821" width="1.5703125" style="35" customWidth="1"/>
    <col min="2822" max="3071" width="8.5703125" style="35"/>
    <col min="3072" max="3072" width="3" style="35" customWidth="1"/>
    <col min="3073" max="3073" width="92.28515625" style="35" customWidth="1"/>
    <col min="3074" max="3074" width="1.5703125" style="35" customWidth="1"/>
    <col min="3075" max="3075" width="0" style="35" hidden="1" customWidth="1"/>
    <col min="3076" max="3076" width="17.42578125" style="35" customWidth="1"/>
    <col min="3077" max="3077" width="1.5703125" style="35" customWidth="1"/>
    <col min="3078" max="3327" width="8.5703125" style="35"/>
    <col min="3328" max="3328" width="3" style="35" customWidth="1"/>
    <col min="3329" max="3329" width="92.28515625" style="35" customWidth="1"/>
    <col min="3330" max="3330" width="1.5703125" style="35" customWidth="1"/>
    <col min="3331" max="3331" width="0" style="35" hidden="1" customWidth="1"/>
    <col min="3332" max="3332" width="17.42578125" style="35" customWidth="1"/>
    <col min="3333" max="3333" width="1.5703125" style="35" customWidth="1"/>
    <col min="3334" max="3583" width="8.5703125" style="35"/>
    <col min="3584" max="3584" width="3" style="35" customWidth="1"/>
    <col min="3585" max="3585" width="92.28515625" style="35" customWidth="1"/>
    <col min="3586" max="3586" width="1.5703125" style="35" customWidth="1"/>
    <col min="3587" max="3587" width="0" style="35" hidden="1" customWidth="1"/>
    <col min="3588" max="3588" width="17.42578125" style="35" customWidth="1"/>
    <col min="3589" max="3589" width="1.5703125" style="35" customWidth="1"/>
    <col min="3590" max="3839" width="8.5703125" style="35"/>
    <col min="3840" max="3840" width="3" style="35" customWidth="1"/>
    <col min="3841" max="3841" width="92.28515625" style="35" customWidth="1"/>
    <col min="3842" max="3842" width="1.5703125" style="35" customWidth="1"/>
    <col min="3843" max="3843" width="0" style="35" hidden="1" customWidth="1"/>
    <col min="3844" max="3844" width="17.42578125" style="35" customWidth="1"/>
    <col min="3845" max="3845" width="1.5703125" style="35" customWidth="1"/>
    <col min="3846" max="4095" width="8.5703125" style="35"/>
    <col min="4096" max="4096" width="3" style="35" customWidth="1"/>
    <col min="4097" max="4097" width="92.28515625" style="35" customWidth="1"/>
    <col min="4098" max="4098" width="1.5703125" style="35" customWidth="1"/>
    <col min="4099" max="4099" width="0" style="35" hidden="1" customWidth="1"/>
    <col min="4100" max="4100" width="17.42578125" style="35" customWidth="1"/>
    <col min="4101" max="4101" width="1.5703125" style="35" customWidth="1"/>
    <col min="4102" max="4351" width="8.5703125" style="35"/>
    <col min="4352" max="4352" width="3" style="35" customWidth="1"/>
    <col min="4353" max="4353" width="92.28515625" style="35" customWidth="1"/>
    <col min="4354" max="4354" width="1.5703125" style="35" customWidth="1"/>
    <col min="4355" max="4355" width="0" style="35" hidden="1" customWidth="1"/>
    <col min="4356" max="4356" width="17.42578125" style="35" customWidth="1"/>
    <col min="4357" max="4357" width="1.5703125" style="35" customWidth="1"/>
    <col min="4358" max="4607" width="8.5703125" style="35"/>
    <col min="4608" max="4608" width="3" style="35" customWidth="1"/>
    <col min="4609" max="4609" width="92.28515625" style="35" customWidth="1"/>
    <col min="4610" max="4610" width="1.5703125" style="35" customWidth="1"/>
    <col min="4611" max="4611" width="0" style="35" hidden="1" customWidth="1"/>
    <col min="4612" max="4612" width="17.42578125" style="35" customWidth="1"/>
    <col min="4613" max="4613" width="1.5703125" style="35" customWidth="1"/>
    <col min="4614" max="4863" width="8.5703125" style="35"/>
    <col min="4864" max="4864" width="3" style="35" customWidth="1"/>
    <col min="4865" max="4865" width="92.28515625" style="35" customWidth="1"/>
    <col min="4866" max="4866" width="1.5703125" style="35" customWidth="1"/>
    <col min="4867" max="4867" width="0" style="35" hidden="1" customWidth="1"/>
    <col min="4868" max="4868" width="17.42578125" style="35" customWidth="1"/>
    <col min="4869" max="4869" width="1.5703125" style="35" customWidth="1"/>
    <col min="4870" max="5119" width="8.5703125" style="35"/>
    <col min="5120" max="5120" width="3" style="35" customWidth="1"/>
    <col min="5121" max="5121" width="92.28515625" style="35" customWidth="1"/>
    <col min="5122" max="5122" width="1.5703125" style="35" customWidth="1"/>
    <col min="5123" max="5123" width="0" style="35" hidden="1" customWidth="1"/>
    <col min="5124" max="5124" width="17.42578125" style="35" customWidth="1"/>
    <col min="5125" max="5125" width="1.5703125" style="35" customWidth="1"/>
    <col min="5126" max="5375" width="8.5703125" style="35"/>
    <col min="5376" max="5376" width="3" style="35" customWidth="1"/>
    <col min="5377" max="5377" width="92.28515625" style="35" customWidth="1"/>
    <col min="5378" max="5378" width="1.5703125" style="35" customWidth="1"/>
    <col min="5379" max="5379" width="0" style="35" hidden="1" customWidth="1"/>
    <col min="5380" max="5380" width="17.42578125" style="35" customWidth="1"/>
    <col min="5381" max="5381" width="1.5703125" style="35" customWidth="1"/>
    <col min="5382" max="5631" width="8.5703125" style="35"/>
    <col min="5632" max="5632" width="3" style="35" customWidth="1"/>
    <col min="5633" max="5633" width="92.28515625" style="35" customWidth="1"/>
    <col min="5634" max="5634" width="1.5703125" style="35" customWidth="1"/>
    <col min="5635" max="5635" width="0" style="35" hidden="1" customWidth="1"/>
    <col min="5636" max="5636" width="17.42578125" style="35" customWidth="1"/>
    <col min="5637" max="5637" width="1.5703125" style="35" customWidth="1"/>
    <col min="5638" max="5887" width="8.5703125" style="35"/>
    <col min="5888" max="5888" width="3" style="35" customWidth="1"/>
    <col min="5889" max="5889" width="92.28515625" style="35" customWidth="1"/>
    <col min="5890" max="5890" width="1.5703125" style="35" customWidth="1"/>
    <col min="5891" max="5891" width="0" style="35" hidden="1" customWidth="1"/>
    <col min="5892" max="5892" width="17.42578125" style="35" customWidth="1"/>
    <col min="5893" max="5893" width="1.5703125" style="35" customWidth="1"/>
    <col min="5894" max="6143" width="8.5703125" style="35"/>
    <col min="6144" max="6144" width="3" style="35" customWidth="1"/>
    <col min="6145" max="6145" width="92.28515625" style="35" customWidth="1"/>
    <col min="6146" max="6146" width="1.5703125" style="35" customWidth="1"/>
    <col min="6147" max="6147" width="0" style="35" hidden="1" customWidth="1"/>
    <col min="6148" max="6148" width="17.42578125" style="35" customWidth="1"/>
    <col min="6149" max="6149" width="1.5703125" style="35" customWidth="1"/>
    <col min="6150" max="6399" width="8.5703125" style="35"/>
    <col min="6400" max="6400" width="3" style="35" customWidth="1"/>
    <col min="6401" max="6401" width="92.28515625" style="35" customWidth="1"/>
    <col min="6402" max="6402" width="1.5703125" style="35" customWidth="1"/>
    <col min="6403" max="6403" width="0" style="35" hidden="1" customWidth="1"/>
    <col min="6404" max="6404" width="17.42578125" style="35" customWidth="1"/>
    <col min="6405" max="6405" width="1.5703125" style="35" customWidth="1"/>
    <col min="6406" max="6655" width="8.5703125" style="35"/>
    <col min="6656" max="6656" width="3" style="35" customWidth="1"/>
    <col min="6657" max="6657" width="92.28515625" style="35" customWidth="1"/>
    <col min="6658" max="6658" width="1.5703125" style="35" customWidth="1"/>
    <col min="6659" max="6659" width="0" style="35" hidden="1" customWidth="1"/>
    <col min="6660" max="6660" width="17.42578125" style="35" customWidth="1"/>
    <col min="6661" max="6661" width="1.5703125" style="35" customWidth="1"/>
    <col min="6662" max="6911" width="8.5703125" style="35"/>
    <col min="6912" max="6912" width="3" style="35" customWidth="1"/>
    <col min="6913" max="6913" width="92.28515625" style="35" customWidth="1"/>
    <col min="6914" max="6914" width="1.5703125" style="35" customWidth="1"/>
    <col min="6915" max="6915" width="0" style="35" hidden="1" customWidth="1"/>
    <col min="6916" max="6916" width="17.42578125" style="35" customWidth="1"/>
    <col min="6917" max="6917" width="1.5703125" style="35" customWidth="1"/>
    <col min="6918" max="7167" width="8.5703125" style="35"/>
    <col min="7168" max="7168" width="3" style="35" customWidth="1"/>
    <col min="7169" max="7169" width="92.28515625" style="35" customWidth="1"/>
    <col min="7170" max="7170" width="1.5703125" style="35" customWidth="1"/>
    <col min="7171" max="7171" width="0" style="35" hidden="1" customWidth="1"/>
    <col min="7172" max="7172" width="17.42578125" style="35" customWidth="1"/>
    <col min="7173" max="7173" width="1.5703125" style="35" customWidth="1"/>
    <col min="7174" max="7423" width="8.5703125" style="35"/>
    <col min="7424" max="7424" width="3" style="35" customWidth="1"/>
    <col min="7425" max="7425" width="92.28515625" style="35" customWidth="1"/>
    <col min="7426" max="7426" width="1.5703125" style="35" customWidth="1"/>
    <col min="7427" max="7427" width="0" style="35" hidden="1" customWidth="1"/>
    <col min="7428" max="7428" width="17.42578125" style="35" customWidth="1"/>
    <col min="7429" max="7429" width="1.5703125" style="35" customWidth="1"/>
    <col min="7430" max="7679" width="8.5703125" style="35"/>
    <col min="7680" max="7680" width="3" style="35" customWidth="1"/>
    <col min="7681" max="7681" width="92.28515625" style="35" customWidth="1"/>
    <col min="7682" max="7682" width="1.5703125" style="35" customWidth="1"/>
    <col min="7683" max="7683" width="0" style="35" hidden="1" customWidth="1"/>
    <col min="7684" max="7684" width="17.42578125" style="35" customWidth="1"/>
    <col min="7685" max="7685" width="1.5703125" style="35" customWidth="1"/>
    <col min="7686" max="7935" width="8.5703125" style="35"/>
    <col min="7936" max="7936" width="3" style="35" customWidth="1"/>
    <col min="7937" max="7937" width="92.28515625" style="35" customWidth="1"/>
    <col min="7938" max="7938" width="1.5703125" style="35" customWidth="1"/>
    <col min="7939" max="7939" width="0" style="35" hidden="1" customWidth="1"/>
    <col min="7940" max="7940" width="17.42578125" style="35" customWidth="1"/>
    <col min="7941" max="7941" width="1.5703125" style="35" customWidth="1"/>
    <col min="7942" max="8191" width="8.5703125" style="35"/>
    <col min="8192" max="8192" width="3" style="35" customWidth="1"/>
    <col min="8193" max="8193" width="92.28515625" style="35" customWidth="1"/>
    <col min="8194" max="8194" width="1.5703125" style="35" customWidth="1"/>
    <col min="8195" max="8195" width="0" style="35" hidden="1" customWidth="1"/>
    <col min="8196" max="8196" width="17.42578125" style="35" customWidth="1"/>
    <col min="8197" max="8197" width="1.5703125" style="35" customWidth="1"/>
    <col min="8198" max="8447" width="8.5703125" style="35"/>
    <col min="8448" max="8448" width="3" style="35" customWidth="1"/>
    <col min="8449" max="8449" width="92.28515625" style="35" customWidth="1"/>
    <col min="8450" max="8450" width="1.5703125" style="35" customWidth="1"/>
    <col min="8451" max="8451" width="0" style="35" hidden="1" customWidth="1"/>
    <col min="8452" max="8452" width="17.42578125" style="35" customWidth="1"/>
    <col min="8453" max="8453" width="1.5703125" style="35" customWidth="1"/>
    <col min="8454" max="8703" width="8.5703125" style="35"/>
    <col min="8704" max="8704" width="3" style="35" customWidth="1"/>
    <col min="8705" max="8705" width="92.28515625" style="35" customWidth="1"/>
    <col min="8706" max="8706" width="1.5703125" style="35" customWidth="1"/>
    <col min="8707" max="8707" width="0" style="35" hidden="1" customWidth="1"/>
    <col min="8708" max="8708" width="17.42578125" style="35" customWidth="1"/>
    <col min="8709" max="8709" width="1.5703125" style="35" customWidth="1"/>
    <col min="8710" max="8959" width="8.5703125" style="35"/>
    <col min="8960" max="8960" width="3" style="35" customWidth="1"/>
    <col min="8961" max="8961" width="92.28515625" style="35" customWidth="1"/>
    <col min="8962" max="8962" width="1.5703125" style="35" customWidth="1"/>
    <col min="8963" max="8963" width="0" style="35" hidden="1" customWidth="1"/>
    <col min="8964" max="8964" width="17.42578125" style="35" customWidth="1"/>
    <col min="8965" max="8965" width="1.5703125" style="35" customWidth="1"/>
    <col min="8966" max="9215" width="8.5703125" style="35"/>
    <col min="9216" max="9216" width="3" style="35" customWidth="1"/>
    <col min="9217" max="9217" width="92.28515625" style="35" customWidth="1"/>
    <col min="9218" max="9218" width="1.5703125" style="35" customWidth="1"/>
    <col min="9219" max="9219" width="0" style="35" hidden="1" customWidth="1"/>
    <col min="9220" max="9220" width="17.42578125" style="35" customWidth="1"/>
    <col min="9221" max="9221" width="1.5703125" style="35" customWidth="1"/>
    <col min="9222" max="9471" width="8.5703125" style="35"/>
    <col min="9472" max="9472" width="3" style="35" customWidth="1"/>
    <col min="9473" max="9473" width="92.28515625" style="35" customWidth="1"/>
    <col min="9474" max="9474" width="1.5703125" style="35" customWidth="1"/>
    <col min="9475" max="9475" width="0" style="35" hidden="1" customWidth="1"/>
    <col min="9476" max="9476" width="17.42578125" style="35" customWidth="1"/>
    <col min="9477" max="9477" width="1.5703125" style="35" customWidth="1"/>
    <col min="9478" max="9727" width="8.5703125" style="35"/>
    <col min="9728" max="9728" width="3" style="35" customWidth="1"/>
    <col min="9729" max="9729" width="92.28515625" style="35" customWidth="1"/>
    <col min="9730" max="9730" width="1.5703125" style="35" customWidth="1"/>
    <col min="9731" max="9731" width="0" style="35" hidden="1" customWidth="1"/>
    <col min="9732" max="9732" width="17.42578125" style="35" customWidth="1"/>
    <col min="9733" max="9733" width="1.5703125" style="35" customWidth="1"/>
    <col min="9734" max="9983" width="8.5703125" style="35"/>
    <col min="9984" max="9984" width="3" style="35" customWidth="1"/>
    <col min="9985" max="9985" width="92.28515625" style="35" customWidth="1"/>
    <col min="9986" max="9986" width="1.5703125" style="35" customWidth="1"/>
    <col min="9987" max="9987" width="0" style="35" hidden="1" customWidth="1"/>
    <col min="9988" max="9988" width="17.42578125" style="35" customWidth="1"/>
    <col min="9989" max="9989" width="1.5703125" style="35" customWidth="1"/>
    <col min="9990" max="10239" width="8.5703125" style="35"/>
    <col min="10240" max="10240" width="3" style="35" customWidth="1"/>
    <col min="10241" max="10241" width="92.28515625" style="35" customWidth="1"/>
    <col min="10242" max="10242" width="1.5703125" style="35" customWidth="1"/>
    <col min="10243" max="10243" width="0" style="35" hidden="1" customWidth="1"/>
    <col min="10244" max="10244" width="17.42578125" style="35" customWidth="1"/>
    <col min="10245" max="10245" width="1.5703125" style="35" customWidth="1"/>
    <col min="10246" max="10495" width="8.5703125" style="35"/>
    <col min="10496" max="10496" width="3" style="35" customWidth="1"/>
    <col min="10497" max="10497" width="92.28515625" style="35" customWidth="1"/>
    <col min="10498" max="10498" width="1.5703125" style="35" customWidth="1"/>
    <col min="10499" max="10499" width="0" style="35" hidden="1" customWidth="1"/>
    <col min="10500" max="10500" width="17.42578125" style="35" customWidth="1"/>
    <col min="10501" max="10501" width="1.5703125" style="35" customWidth="1"/>
    <col min="10502" max="10751" width="8.5703125" style="35"/>
    <col min="10752" max="10752" width="3" style="35" customWidth="1"/>
    <col min="10753" max="10753" width="92.28515625" style="35" customWidth="1"/>
    <col min="10754" max="10754" width="1.5703125" style="35" customWidth="1"/>
    <col min="10755" max="10755" width="0" style="35" hidden="1" customWidth="1"/>
    <col min="10756" max="10756" width="17.42578125" style="35" customWidth="1"/>
    <col min="10757" max="10757" width="1.5703125" style="35" customWidth="1"/>
    <col min="10758" max="11007" width="8.5703125" style="35"/>
    <col min="11008" max="11008" width="3" style="35" customWidth="1"/>
    <col min="11009" max="11009" width="92.28515625" style="35" customWidth="1"/>
    <col min="11010" max="11010" width="1.5703125" style="35" customWidth="1"/>
    <col min="11011" max="11011" width="0" style="35" hidden="1" customWidth="1"/>
    <col min="11012" max="11012" width="17.42578125" style="35" customWidth="1"/>
    <col min="11013" max="11013" width="1.5703125" style="35" customWidth="1"/>
    <col min="11014" max="11263" width="8.5703125" style="35"/>
    <col min="11264" max="11264" width="3" style="35" customWidth="1"/>
    <col min="11265" max="11265" width="92.28515625" style="35" customWidth="1"/>
    <col min="11266" max="11266" width="1.5703125" style="35" customWidth="1"/>
    <col min="11267" max="11267" width="0" style="35" hidden="1" customWidth="1"/>
    <col min="11268" max="11268" width="17.42578125" style="35" customWidth="1"/>
    <col min="11269" max="11269" width="1.5703125" style="35" customWidth="1"/>
    <col min="11270" max="11519" width="8.5703125" style="35"/>
    <col min="11520" max="11520" width="3" style="35" customWidth="1"/>
    <col min="11521" max="11521" width="92.28515625" style="35" customWidth="1"/>
    <col min="11522" max="11522" width="1.5703125" style="35" customWidth="1"/>
    <col min="11523" max="11523" width="0" style="35" hidden="1" customWidth="1"/>
    <col min="11524" max="11524" width="17.42578125" style="35" customWidth="1"/>
    <col min="11525" max="11525" width="1.5703125" style="35" customWidth="1"/>
    <col min="11526" max="11775" width="8.5703125" style="35"/>
    <col min="11776" max="11776" width="3" style="35" customWidth="1"/>
    <col min="11777" max="11777" width="92.28515625" style="35" customWidth="1"/>
    <col min="11778" max="11778" width="1.5703125" style="35" customWidth="1"/>
    <col min="11779" max="11779" width="0" style="35" hidden="1" customWidth="1"/>
    <col min="11780" max="11780" width="17.42578125" style="35" customWidth="1"/>
    <col min="11781" max="11781" width="1.5703125" style="35" customWidth="1"/>
    <col min="11782" max="12031" width="8.5703125" style="35"/>
    <col min="12032" max="12032" width="3" style="35" customWidth="1"/>
    <col min="12033" max="12033" width="92.28515625" style="35" customWidth="1"/>
    <col min="12034" max="12034" width="1.5703125" style="35" customWidth="1"/>
    <col min="12035" max="12035" width="0" style="35" hidden="1" customWidth="1"/>
    <col min="12036" max="12036" width="17.42578125" style="35" customWidth="1"/>
    <col min="12037" max="12037" width="1.5703125" style="35" customWidth="1"/>
    <col min="12038" max="12287" width="8.5703125" style="35"/>
    <col min="12288" max="12288" width="3" style="35" customWidth="1"/>
    <col min="12289" max="12289" width="92.28515625" style="35" customWidth="1"/>
    <col min="12290" max="12290" width="1.5703125" style="35" customWidth="1"/>
    <col min="12291" max="12291" width="0" style="35" hidden="1" customWidth="1"/>
    <col min="12292" max="12292" width="17.42578125" style="35" customWidth="1"/>
    <col min="12293" max="12293" width="1.5703125" style="35" customWidth="1"/>
    <col min="12294" max="12543" width="8.5703125" style="35"/>
    <col min="12544" max="12544" width="3" style="35" customWidth="1"/>
    <col min="12545" max="12545" width="92.28515625" style="35" customWidth="1"/>
    <col min="12546" max="12546" width="1.5703125" style="35" customWidth="1"/>
    <col min="12547" max="12547" width="0" style="35" hidden="1" customWidth="1"/>
    <col min="12548" max="12548" width="17.42578125" style="35" customWidth="1"/>
    <col min="12549" max="12549" width="1.5703125" style="35" customWidth="1"/>
    <col min="12550" max="12799" width="8.5703125" style="35"/>
    <col min="12800" max="12800" width="3" style="35" customWidth="1"/>
    <col min="12801" max="12801" width="92.28515625" style="35" customWidth="1"/>
    <col min="12802" max="12802" width="1.5703125" style="35" customWidth="1"/>
    <col min="12803" max="12803" width="0" style="35" hidden="1" customWidth="1"/>
    <col min="12804" max="12804" width="17.42578125" style="35" customWidth="1"/>
    <col min="12805" max="12805" width="1.5703125" style="35" customWidth="1"/>
    <col min="12806" max="13055" width="8.5703125" style="35"/>
    <col min="13056" max="13056" width="3" style="35" customWidth="1"/>
    <col min="13057" max="13057" width="92.28515625" style="35" customWidth="1"/>
    <col min="13058" max="13058" width="1.5703125" style="35" customWidth="1"/>
    <col min="13059" max="13059" width="0" style="35" hidden="1" customWidth="1"/>
    <col min="13060" max="13060" width="17.42578125" style="35" customWidth="1"/>
    <col min="13061" max="13061" width="1.5703125" style="35" customWidth="1"/>
    <col min="13062" max="13311" width="8.5703125" style="35"/>
    <col min="13312" max="13312" width="3" style="35" customWidth="1"/>
    <col min="13313" max="13313" width="92.28515625" style="35" customWidth="1"/>
    <col min="13314" max="13314" width="1.5703125" style="35" customWidth="1"/>
    <col min="13315" max="13315" width="0" style="35" hidden="1" customWidth="1"/>
    <col min="13316" max="13316" width="17.42578125" style="35" customWidth="1"/>
    <col min="13317" max="13317" width="1.5703125" style="35" customWidth="1"/>
    <col min="13318" max="13567" width="8.5703125" style="35"/>
    <col min="13568" max="13568" width="3" style="35" customWidth="1"/>
    <col min="13569" max="13569" width="92.28515625" style="35" customWidth="1"/>
    <col min="13570" max="13570" width="1.5703125" style="35" customWidth="1"/>
    <col min="13571" max="13571" width="0" style="35" hidden="1" customWidth="1"/>
    <col min="13572" max="13572" width="17.42578125" style="35" customWidth="1"/>
    <col min="13573" max="13573" width="1.5703125" style="35" customWidth="1"/>
    <col min="13574" max="13823" width="8.5703125" style="35"/>
    <col min="13824" max="13824" width="3" style="35" customWidth="1"/>
    <col min="13825" max="13825" width="92.28515625" style="35" customWidth="1"/>
    <col min="13826" max="13826" width="1.5703125" style="35" customWidth="1"/>
    <col min="13827" max="13827" width="0" style="35" hidden="1" customWidth="1"/>
    <col min="13828" max="13828" width="17.42578125" style="35" customWidth="1"/>
    <col min="13829" max="13829" width="1.5703125" style="35" customWidth="1"/>
    <col min="13830" max="14079" width="8.5703125" style="35"/>
    <col min="14080" max="14080" width="3" style="35" customWidth="1"/>
    <col min="14081" max="14081" width="92.28515625" style="35" customWidth="1"/>
    <col min="14082" max="14082" width="1.5703125" style="35" customWidth="1"/>
    <col min="14083" max="14083" width="0" style="35" hidden="1" customWidth="1"/>
    <col min="14084" max="14084" width="17.42578125" style="35" customWidth="1"/>
    <col min="14085" max="14085" width="1.5703125" style="35" customWidth="1"/>
    <col min="14086" max="14335" width="8.5703125" style="35"/>
    <col min="14336" max="14336" width="3" style="35" customWidth="1"/>
    <col min="14337" max="14337" width="92.28515625" style="35" customWidth="1"/>
    <col min="14338" max="14338" width="1.5703125" style="35" customWidth="1"/>
    <col min="14339" max="14339" width="0" style="35" hidden="1" customWidth="1"/>
    <col min="14340" max="14340" width="17.42578125" style="35" customWidth="1"/>
    <col min="14341" max="14341" width="1.5703125" style="35" customWidth="1"/>
    <col min="14342" max="14591" width="8.5703125" style="35"/>
    <col min="14592" max="14592" width="3" style="35" customWidth="1"/>
    <col min="14593" max="14593" width="92.28515625" style="35" customWidth="1"/>
    <col min="14594" max="14594" width="1.5703125" style="35" customWidth="1"/>
    <col min="14595" max="14595" width="0" style="35" hidden="1" customWidth="1"/>
    <col min="14596" max="14596" width="17.42578125" style="35" customWidth="1"/>
    <col min="14597" max="14597" width="1.5703125" style="35" customWidth="1"/>
    <col min="14598" max="14847" width="8.5703125" style="35"/>
    <col min="14848" max="14848" width="3" style="35" customWidth="1"/>
    <col min="14849" max="14849" width="92.28515625" style="35" customWidth="1"/>
    <col min="14850" max="14850" width="1.5703125" style="35" customWidth="1"/>
    <col min="14851" max="14851" width="0" style="35" hidden="1" customWidth="1"/>
    <col min="14852" max="14852" width="17.42578125" style="35" customWidth="1"/>
    <col min="14853" max="14853" width="1.5703125" style="35" customWidth="1"/>
    <col min="14854" max="15103" width="8.5703125" style="35"/>
    <col min="15104" max="15104" width="3" style="35" customWidth="1"/>
    <col min="15105" max="15105" width="92.28515625" style="35" customWidth="1"/>
    <col min="15106" max="15106" width="1.5703125" style="35" customWidth="1"/>
    <col min="15107" max="15107" width="0" style="35" hidden="1" customWidth="1"/>
    <col min="15108" max="15108" width="17.42578125" style="35" customWidth="1"/>
    <col min="15109" max="15109" width="1.5703125" style="35" customWidth="1"/>
    <col min="15110" max="15359" width="8.5703125" style="35"/>
    <col min="15360" max="15360" width="3" style="35" customWidth="1"/>
    <col min="15361" max="15361" width="92.28515625" style="35" customWidth="1"/>
    <col min="15362" max="15362" width="1.5703125" style="35" customWidth="1"/>
    <col min="15363" max="15363" width="0" style="35" hidden="1" customWidth="1"/>
    <col min="15364" max="15364" width="17.42578125" style="35" customWidth="1"/>
    <col min="15365" max="15365" width="1.5703125" style="35" customWidth="1"/>
    <col min="15366" max="15615" width="8.5703125" style="35"/>
    <col min="15616" max="15616" width="3" style="35" customWidth="1"/>
    <col min="15617" max="15617" width="92.28515625" style="35" customWidth="1"/>
    <col min="15618" max="15618" width="1.5703125" style="35" customWidth="1"/>
    <col min="15619" max="15619" width="0" style="35" hidden="1" customWidth="1"/>
    <col min="15620" max="15620" width="17.42578125" style="35" customWidth="1"/>
    <col min="15621" max="15621" width="1.5703125" style="35" customWidth="1"/>
    <col min="15622" max="15871" width="8.5703125" style="35"/>
    <col min="15872" max="15872" width="3" style="35" customWidth="1"/>
    <col min="15873" max="15873" width="92.28515625" style="35" customWidth="1"/>
    <col min="15874" max="15874" width="1.5703125" style="35" customWidth="1"/>
    <col min="15875" max="15875" width="0" style="35" hidden="1" customWidth="1"/>
    <col min="15876" max="15876" width="17.42578125" style="35" customWidth="1"/>
    <col min="15877" max="15877" width="1.5703125" style="35" customWidth="1"/>
    <col min="15878" max="16127" width="8.5703125" style="35"/>
    <col min="16128" max="16128" width="3" style="35" customWidth="1"/>
    <col min="16129" max="16129" width="92.28515625" style="35" customWidth="1"/>
    <col min="16130" max="16130" width="1.5703125" style="35" customWidth="1"/>
    <col min="16131" max="16131" width="0" style="35" hidden="1" customWidth="1"/>
    <col min="16132" max="16132" width="17.42578125" style="35" customWidth="1"/>
    <col min="16133" max="16133" width="1.5703125" style="35" customWidth="1"/>
    <col min="16134" max="16384" width="8.5703125" style="35"/>
  </cols>
  <sheetData>
    <row r="1" spans="1:219" ht="18" customHeight="1" x14ac:dyDescent="0.25">
      <c r="A1" s="34" t="s">
        <v>322</v>
      </c>
      <c r="D1" s="13" t="s">
        <v>8</v>
      </c>
    </row>
    <row r="2" spans="1:219" s="40" customFormat="1" ht="15" customHeight="1" x14ac:dyDescent="0.25">
      <c r="A2" s="37" t="s">
        <v>9</v>
      </c>
      <c r="B2" s="38"/>
      <c r="C2" s="39"/>
      <c r="D2" s="137"/>
      <c r="E2" s="39"/>
    </row>
    <row r="3" spans="1:219" s="40" customFormat="1" ht="15" x14ac:dyDescent="0.25">
      <c r="A3" s="41"/>
      <c r="B3" s="38"/>
      <c r="C3" s="39"/>
      <c r="D3" s="137"/>
      <c r="E3" s="39"/>
    </row>
    <row r="4" spans="1:219" s="40" customFormat="1" ht="15.75" x14ac:dyDescent="0.25">
      <c r="A4" s="42" t="s">
        <v>475</v>
      </c>
      <c r="B4" s="38"/>
      <c r="C4" s="39"/>
      <c r="D4" s="137"/>
      <c r="E4" s="39"/>
    </row>
    <row r="5" spans="1:219" s="40" customFormat="1" ht="15.75" x14ac:dyDescent="0.25">
      <c r="A5" s="42"/>
      <c r="B5" s="38"/>
      <c r="C5" s="39"/>
      <c r="D5" s="137"/>
      <c r="E5" s="39"/>
    </row>
    <row r="6" spans="1:219" s="44" customFormat="1" ht="15" customHeight="1" x14ac:dyDescent="0.2">
      <c r="A6" s="127" t="s">
        <v>323</v>
      </c>
      <c r="B6" s="127"/>
      <c r="C6" s="127"/>
      <c r="D6" s="127"/>
      <c r="E6" s="43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  <c r="DS6" s="40"/>
      <c r="DT6" s="40"/>
      <c r="DU6" s="40"/>
      <c r="DV6" s="40"/>
      <c r="DW6" s="40"/>
      <c r="DX6" s="40"/>
      <c r="DY6" s="40"/>
      <c r="DZ6" s="40"/>
      <c r="EA6" s="40"/>
      <c r="EB6" s="40"/>
      <c r="EC6" s="40"/>
      <c r="ED6" s="40"/>
      <c r="EE6" s="40"/>
      <c r="EF6" s="40"/>
      <c r="EG6" s="40"/>
      <c r="EH6" s="40"/>
      <c r="EI6" s="40"/>
      <c r="EJ6" s="40"/>
      <c r="EK6" s="40"/>
      <c r="EL6" s="40"/>
      <c r="EM6" s="40"/>
      <c r="EN6" s="40"/>
      <c r="EO6" s="40"/>
      <c r="EP6" s="40"/>
      <c r="EQ6" s="40"/>
      <c r="ER6" s="40"/>
      <c r="ES6" s="40"/>
      <c r="ET6" s="40"/>
      <c r="EU6" s="40"/>
      <c r="EV6" s="40"/>
      <c r="EW6" s="40"/>
      <c r="EX6" s="40"/>
      <c r="EY6" s="40"/>
      <c r="EZ6" s="40"/>
      <c r="FA6" s="40"/>
      <c r="FB6" s="40"/>
      <c r="FC6" s="40"/>
      <c r="FD6" s="40"/>
      <c r="FE6" s="40"/>
      <c r="FF6" s="40"/>
      <c r="FG6" s="40"/>
      <c r="FH6" s="40"/>
      <c r="FI6" s="40"/>
      <c r="FJ6" s="40"/>
      <c r="FK6" s="40"/>
      <c r="FL6" s="40"/>
      <c r="FM6" s="40"/>
      <c r="FN6" s="40"/>
      <c r="FO6" s="40"/>
      <c r="FP6" s="40"/>
      <c r="FQ6" s="40"/>
      <c r="FR6" s="40"/>
      <c r="FS6" s="40"/>
      <c r="FT6" s="40"/>
      <c r="FU6" s="40"/>
      <c r="FV6" s="40"/>
      <c r="FW6" s="40"/>
      <c r="FX6" s="40"/>
      <c r="FY6" s="40"/>
      <c r="FZ6" s="40"/>
      <c r="GA6" s="40"/>
      <c r="GB6" s="40"/>
      <c r="GC6" s="40"/>
      <c r="GD6" s="40"/>
      <c r="GE6" s="40"/>
      <c r="GF6" s="40"/>
      <c r="GG6" s="40"/>
      <c r="GH6" s="40"/>
      <c r="GI6" s="40"/>
      <c r="GJ6" s="40"/>
      <c r="GK6" s="40"/>
      <c r="GL6" s="40"/>
      <c r="GM6" s="40"/>
      <c r="GN6" s="40"/>
      <c r="GO6" s="40"/>
      <c r="GP6" s="40"/>
      <c r="GQ6" s="40"/>
      <c r="GR6" s="40"/>
      <c r="GS6" s="40"/>
      <c r="GT6" s="40"/>
      <c r="GU6" s="40"/>
      <c r="GV6" s="40"/>
      <c r="GW6" s="40"/>
      <c r="GX6" s="40"/>
      <c r="GY6" s="40"/>
      <c r="GZ6" s="40"/>
      <c r="HA6" s="40"/>
      <c r="HB6" s="40"/>
      <c r="HC6" s="40"/>
      <c r="HD6" s="40"/>
      <c r="HE6" s="40"/>
      <c r="HF6" s="40"/>
      <c r="HG6" s="40"/>
      <c r="HH6" s="40"/>
      <c r="HI6" s="40"/>
      <c r="HJ6" s="40"/>
      <c r="HK6" s="40"/>
    </row>
    <row r="7" spans="1:219" s="44" customFormat="1" ht="15" customHeight="1" x14ac:dyDescent="0.2">
      <c r="A7" s="127"/>
      <c r="B7" s="127"/>
      <c r="C7" s="127"/>
      <c r="D7" s="127"/>
      <c r="E7" s="45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40"/>
      <c r="BY7" s="40"/>
      <c r="BZ7" s="40"/>
      <c r="CA7" s="40"/>
      <c r="CB7" s="40"/>
      <c r="CC7" s="40"/>
      <c r="CD7" s="40"/>
      <c r="CE7" s="40"/>
      <c r="CF7" s="40"/>
      <c r="CG7" s="40"/>
      <c r="CH7" s="40"/>
      <c r="CI7" s="40"/>
      <c r="CJ7" s="40"/>
      <c r="CK7" s="40"/>
      <c r="CL7" s="40"/>
      <c r="CM7" s="40"/>
      <c r="CN7" s="40"/>
      <c r="CO7" s="40"/>
      <c r="CP7" s="40"/>
      <c r="CQ7" s="40"/>
      <c r="CR7" s="40"/>
      <c r="CS7" s="40"/>
      <c r="CT7" s="40"/>
      <c r="CU7" s="40"/>
      <c r="CV7" s="40"/>
      <c r="CW7" s="40"/>
      <c r="CX7" s="40"/>
      <c r="CY7" s="40"/>
      <c r="CZ7" s="40"/>
      <c r="DA7" s="40"/>
      <c r="DB7" s="40"/>
      <c r="DC7" s="40"/>
      <c r="DD7" s="40"/>
      <c r="DE7" s="40"/>
      <c r="DF7" s="40"/>
      <c r="DG7" s="40"/>
      <c r="DH7" s="40"/>
      <c r="DI7" s="40"/>
      <c r="DJ7" s="40"/>
      <c r="DK7" s="40"/>
      <c r="DL7" s="40"/>
      <c r="DM7" s="40"/>
      <c r="DN7" s="40"/>
      <c r="DO7" s="40"/>
      <c r="DP7" s="40"/>
      <c r="DQ7" s="40"/>
      <c r="DR7" s="40"/>
      <c r="DS7" s="40"/>
      <c r="DT7" s="40"/>
      <c r="DU7" s="40"/>
      <c r="DV7" s="40"/>
      <c r="DW7" s="40"/>
      <c r="DX7" s="40"/>
      <c r="DY7" s="40"/>
      <c r="DZ7" s="40"/>
      <c r="EA7" s="40"/>
      <c r="EB7" s="40"/>
      <c r="EC7" s="40"/>
      <c r="ED7" s="40"/>
      <c r="EE7" s="40"/>
      <c r="EF7" s="40"/>
      <c r="EG7" s="40"/>
      <c r="EH7" s="40"/>
      <c r="EI7" s="40"/>
      <c r="EJ7" s="40"/>
      <c r="EK7" s="40"/>
      <c r="EL7" s="40"/>
      <c r="EM7" s="40"/>
      <c r="EN7" s="40"/>
      <c r="EO7" s="40"/>
      <c r="EP7" s="40"/>
      <c r="EQ7" s="40"/>
      <c r="ER7" s="40"/>
      <c r="ES7" s="40"/>
      <c r="ET7" s="40"/>
      <c r="EU7" s="40"/>
      <c r="EV7" s="40"/>
      <c r="EW7" s="40"/>
      <c r="EX7" s="40"/>
      <c r="EY7" s="40"/>
      <c r="EZ7" s="40"/>
      <c r="FA7" s="40"/>
      <c r="FB7" s="40"/>
      <c r="FC7" s="40"/>
      <c r="FD7" s="40"/>
      <c r="FE7" s="40"/>
      <c r="FF7" s="40"/>
      <c r="FG7" s="40"/>
      <c r="FH7" s="40"/>
      <c r="FI7" s="40"/>
      <c r="FJ7" s="40"/>
      <c r="FK7" s="40"/>
      <c r="FL7" s="40"/>
      <c r="FM7" s="40"/>
      <c r="FN7" s="40"/>
      <c r="FO7" s="40"/>
      <c r="FP7" s="40"/>
      <c r="FQ7" s="40"/>
      <c r="FR7" s="40"/>
      <c r="FS7" s="40"/>
      <c r="FT7" s="40"/>
      <c r="FU7" s="40"/>
      <c r="FV7" s="40"/>
      <c r="FW7" s="40"/>
      <c r="FX7" s="40"/>
      <c r="FY7" s="40"/>
      <c r="FZ7" s="40"/>
      <c r="GA7" s="40"/>
      <c r="GB7" s="40"/>
      <c r="GC7" s="40"/>
      <c r="GD7" s="40"/>
      <c r="GE7" s="40"/>
      <c r="GF7" s="40"/>
      <c r="GG7" s="40"/>
      <c r="GH7" s="40"/>
      <c r="GI7" s="40"/>
      <c r="GJ7" s="40"/>
      <c r="GK7" s="40"/>
      <c r="GL7" s="40"/>
      <c r="GM7" s="40"/>
      <c r="GN7" s="40"/>
      <c r="GO7" s="40"/>
      <c r="GP7" s="40"/>
      <c r="GQ7" s="40"/>
      <c r="GR7" s="40"/>
      <c r="GS7" s="40"/>
      <c r="GT7" s="40"/>
      <c r="GU7" s="40"/>
      <c r="GV7" s="40"/>
      <c r="GW7" s="40"/>
      <c r="GX7" s="40"/>
      <c r="GY7" s="40"/>
      <c r="GZ7" s="40"/>
      <c r="HA7" s="40"/>
      <c r="HB7" s="40"/>
      <c r="HC7" s="40"/>
      <c r="HD7" s="40"/>
      <c r="HE7" s="40"/>
      <c r="HF7" s="40"/>
      <c r="HG7" s="40"/>
      <c r="HH7" s="40"/>
      <c r="HI7" s="40"/>
      <c r="HJ7" s="40"/>
      <c r="HK7" s="40"/>
    </row>
    <row r="8" spans="1:219" s="47" customFormat="1" ht="20.100000000000001" customHeight="1" x14ac:dyDescent="0.2">
      <c r="A8" s="74"/>
      <c r="B8" s="75"/>
      <c r="C8" s="93"/>
      <c r="D8" s="79"/>
      <c r="E8" s="46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  <c r="ES8" s="40"/>
      <c r="ET8" s="40"/>
      <c r="EU8" s="40"/>
      <c r="EV8" s="40"/>
      <c r="EW8" s="40"/>
      <c r="EX8" s="40"/>
      <c r="EY8" s="40"/>
      <c r="EZ8" s="40"/>
      <c r="FA8" s="40"/>
      <c r="FB8" s="40"/>
      <c r="FC8" s="40"/>
      <c r="FD8" s="40"/>
      <c r="FE8" s="40"/>
      <c r="FF8" s="40"/>
      <c r="FG8" s="40"/>
      <c r="FH8" s="40"/>
      <c r="FI8" s="40"/>
      <c r="FJ8" s="40"/>
      <c r="FK8" s="40"/>
      <c r="FL8" s="40"/>
      <c r="FM8" s="40"/>
      <c r="FN8" s="40"/>
      <c r="FO8" s="40"/>
      <c r="FP8" s="40"/>
      <c r="FQ8" s="40"/>
      <c r="FR8" s="40"/>
      <c r="FS8" s="40"/>
      <c r="FT8" s="40"/>
      <c r="FU8" s="40"/>
      <c r="FV8" s="40"/>
      <c r="FW8" s="40"/>
      <c r="FX8" s="40"/>
      <c r="FY8" s="40"/>
      <c r="FZ8" s="40"/>
      <c r="GA8" s="40"/>
      <c r="GB8" s="40"/>
      <c r="GC8" s="40"/>
      <c r="GD8" s="40"/>
      <c r="GE8" s="40"/>
      <c r="GF8" s="40"/>
      <c r="GG8" s="40"/>
      <c r="GH8" s="40"/>
      <c r="GI8" s="40"/>
      <c r="GJ8" s="40"/>
      <c r="GK8" s="40"/>
      <c r="GL8" s="40"/>
      <c r="GM8" s="40"/>
      <c r="GN8" s="40"/>
      <c r="GO8" s="40"/>
      <c r="GP8" s="40"/>
      <c r="GQ8" s="40"/>
      <c r="GR8" s="40"/>
      <c r="GS8" s="40"/>
      <c r="GT8" s="40"/>
      <c r="GU8" s="40"/>
      <c r="GV8" s="40"/>
      <c r="GW8" s="40"/>
      <c r="GX8" s="40"/>
      <c r="GY8" s="40"/>
      <c r="GZ8" s="40"/>
      <c r="HA8" s="40"/>
      <c r="HB8" s="40"/>
      <c r="HC8" s="40"/>
      <c r="HD8" s="40"/>
      <c r="HE8" s="40"/>
      <c r="HF8" s="40"/>
      <c r="HG8" s="40"/>
      <c r="HH8" s="40"/>
      <c r="HI8" s="40"/>
      <c r="HJ8" s="40"/>
      <c r="HK8" s="40"/>
    </row>
    <row r="9" spans="1:219" s="47" customFormat="1" ht="20.100000000000001" customHeight="1" x14ac:dyDescent="0.2">
      <c r="A9" s="126" t="s">
        <v>39</v>
      </c>
      <c r="B9" s="126"/>
      <c r="C9" s="94"/>
      <c r="D9" s="78">
        <f>+D11</f>
        <v>2068</v>
      </c>
      <c r="E9" s="46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V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G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R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C9" s="40"/>
      <c r="ED9" s="40"/>
      <c r="EE9" s="40"/>
      <c r="EF9" s="40"/>
      <c r="EG9" s="40"/>
      <c r="EH9" s="40"/>
      <c r="EI9" s="40"/>
      <c r="EJ9" s="40"/>
      <c r="EK9" s="40"/>
      <c r="EL9" s="40"/>
      <c r="EM9" s="40"/>
      <c r="EN9" s="40"/>
      <c r="EO9" s="40"/>
      <c r="EP9" s="40"/>
      <c r="EQ9" s="40"/>
      <c r="ER9" s="40"/>
      <c r="ES9" s="40"/>
      <c r="ET9" s="40"/>
      <c r="EU9" s="40"/>
      <c r="EV9" s="40"/>
      <c r="EW9" s="40"/>
      <c r="EX9" s="40"/>
      <c r="EY9" s="40"/>
      <c r="EZ9" s="40"/>
      <c r="FA9" s="40"/>
      <c r="FB9" s="40"/>
      <c r="FC9" s="40"/>
      <c r="FD9" s="40"/>
      <c r="FE9" s="40"/>
      <c r="FF9" s="40"/>
      <c r="FG9" s="40"/>
      <c r="FH9" s="40"/>
      <c r="FI9" s="40"/>
      <c r="FJ9" s="40"/>
      <c r="FK9" s="40"/>
      <c r="FL9" s="40"/>
      <c r="FM9" s="40"/>
      <c r="FN9" s="40"/>
      <c r="FO9" s="40"/>
      <c r="FP9" s="40"/>
      <c r="FQ9" s="40"/>
      <c r="FR9" s="40"/>
      <c r="FS9" s="40"/>
      <c r="FT9" s="40"/>
      <c r="FU9" s="40"/>
      <c r="FV9" s="40"/>
      <c r="FW9" s="40"/>
      <c r="FX9" s="40"/>
      <c r="FY9" s="40"/>
      <c r="FZ9" s="40"/>
      <c r="GA9" s="40"/>
      <c r="GB9" s="40"/>
      <c r="GC9" s="40"/>
      <c r="GD9" s="40"/>
      <c r="GE9" s="40"/>
      <c r="GF9" s="40"/>
      <c r="GG9" s="40"/>
      <c r="GH9" s="40"/>
      <c r="GI9" s="40"/>
      <c r="GJ9" s="40"/>
      <c r="GK9" s="40"/>
      <c r="GL9" s="40"/>
      <c r="GM9" s="40"/>
      <c r="GN9" s="40"/>
      <c r="GO9" s="40"/>
      <c r="GP9" s="40"/>
      <c r="GQ9" s="40"/>
      <c r="GR9" s="40"/>
      <c r="GS9" s="40"/>
      <c r="GT9" s="40"/>
      <c r="GU9" s="40"/>
      <c r="GV9" s="40"/>
      <c r="GW9" s="40"/>
      <c r="GX9" s="40"/>
      <c r="GY9" s="40"/>
      <c r="GZ9" s="40"/>
      <c r="HA9" s="40"/>
      <c r="HB9" s="40"/>
      <c r="HC9" s="40"/>
      <c r="HD9" s="40"/>
      <c r="HE9" s="40"/>
      <c r="HF9" s="40"/>
      <c r="HG9" s="40"/>
      <c r="HH9" s="40"/>
      <c r="HI9" s="40"/>
      <c r="HJ9" s="40"/>
      <c r="HK9" s="40"/>
    </row>
    <row r="10" spans="1:219" s="47" customFormat="1" ht="8.1" customHeight="1" x14ac:dyDescent="0.2">
      <c r="A10" s="74"/>
      <c r="B10" s="81"/>
      <c r="C10" s="93"/>
      <c r="D10" s="79"/>
      <c r="E10" s="46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40"/>
      <c r="DY10" s="40"/>
      <c r="DZ10" s="40"/>
      <c r="EA10" s="40"/>
      <c r="EB10" s="40"/>
      <c r="EC10" s="40"/>
      <c r="ED10" s="40"/>
      <c r="EE10" s="40"/>
      <c r="EF10" s="40"/>
      <c r="EG10" s="40"/>
      <c r="EH10" s="40"/>
      <c r="EI10" s="40"/>
      <c r="EJ10" s="40"/>
      <c r="EK10" s="40"/>
      <c r="EL10" s="40"/>
      <c r="EM10" s="40"/>
      <c r="EN10" s="40"/>
      <c r="EO10" s="40"/>
      <c r="EP10" s="40"/>
      <c r="EQ10" s="40"/>
      <c r="ER10" s="40"/>
      <c r="ES10" s="40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  <c r="GG10" s="40"/>
      <c r="GH10" s="40"/>
      <c r="GI10" s="40"/>
      <c r="GJ10" s="40"/>
      <c r="GK10" s="40"/>
      <c r="GL10" s="40"/>
      <c r="GM10" s="40"/>
      <c r="GN10" s="40"/>
      <c r="GO10" s="40"/>
      <c r="GP10" s="40"/>
      <c r="GQ10" s="40"/>
      <c r="GR10" s="40"/>
      <c r="GS10" s="40"/>
      <c r="GT10" s="40"/>
      <c r="GU10" s="40"/>
      <c r="GV10" s="40"/>
      <c r="GW10" s="40"/>
      <c r="GX10" s="40"/>
      <c r="GY10" s="40"/>
      <c r="GZ10" s="40"/>
      <c r="HA10" s="40"/>
      <c r="HB10" s="40"/>
      <c r="HC10" s="40"/>
      <c r="HD10" s="40"/>
      <c r="HE10" s="40"/>
      <c r="HF10" s="40"/>
      <c r="HG10" s="40"/>
      <c r="HH10" s="40"/>
      <c r="HI10" s="40"/>
      <c r="HJ10" s="40"/>
      <c r="HK10" s="40"/>
    </row>
    <row r="11" spans="1:219" s="48" customFormat="1" ht="22.35" customHeight="1" x14ac:dyDescent="0.2">
      <c r="A11" s="124" t="s">
        <v>30</v>
      </c>
      <c r="B11" s="124"/>
      <c r="C11" s="94"/>
      <c r="D11" s="80">
        <f>D13</f>
        <v>2068</v>
      </c>
      <c r="E11" s="45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0"/>
      <c r="CS11" s="40"/>
      <c r="CT11" s="40"/>
      <c r="CU11" s="40"/>
      <c r="CV11" s="40"/>
      <c r="CW11" s="40"/>
      <c r="CX11" s="40"/>
      <c r="CY11" s="40"/>
      <c r="CZ11" s="40"/>
      <c r="DA11" s="40"/>
      <c r="DB11" s="40"/>
      <c r="DC11" s="40"/>
      <c r="DD11" s="40"/>
      <c r="DE11" s="40"/>
      <c r="DF11" s="40"/>
      <c r="DG11" s="40"/>
      <c r="DH11" s="40"/>
      <c r="DI11" s="40"/>
      <c r="DJ11" s="40"/>
      <c r="DK11" s="40"/>
      <c r="DL11" s="40"/>
      <c r="DM11" s="40"/>
      <c r="DN11" s="40"/>
      <c r="DO11" s="40"/>
      <c r="DP11" s="40"/>
      <c r="DQ11" s="40"/>
      <c r="DR11" s="40"/>
      <c r="DS11" s="40"/>
      <c r="DT11" s="40"/>
      <c r="DU11" s="40"/>
      <c r="DV11" s="40"/>
      <c r="DW11" s="40"/>
      <c r="DX11" s="40"/>
      <c r="DY11" s="40"/>
      <c r="DZ11" s="40"/>
      <c r="EA11" s="40"/>
      <c r="EB11" s="40"/>
      <c r="EC11" s="40"/>
      <c r="ED11" s="40"/>
      <c r="EE11" s="40"/>
      <c r="EF11" s="40"/>
      <c r="EG11" s="40"/>
      <c r="EH11" s="40"/>
      <c r="EI11" s="40"/>
      <c r="EJ11" s="40"/>
      <c r="EK11" s="40"/>
      <c r="EL11" s="40"/>
      <c r="EM11" s="40"/>
      <c r="EN11" s="40"/>
      <c r="EO11" s="40"/>
      <c r="EP11" s="40"/>
      <c r="EQ11" s="40"/>
      <c r="ER11" s="40"/>
      <c r="ES11" s="40"/>
      <c r="ET11" s="40"/>
      <c r="EU11" s="40"/>
      <c r="EV11" s="40"/>
      <c r="EW11" s="40"/>
      <c r="EX11" s="40"/>
      <c r="EY11" s="40"/>
      <c r="EZ11" s="40"/>
      <c r="FA11" s="40"/>
      <c r="FB11" s="40"/>
      <c r="FC11" s="40"/>
      <c r="FD11" s="40"/>
      <c r="FE11" s="40"/>
      <c r="FF11" s="40"/>
      <c r="FG11" s="40"/>
      <c r="FH11" s="40"/>
      <c r="FI11" s="40"/>
      <c r="FJ11" s="40"/>
      <c r="FK11" s="40"/>
      <c r="FL11" s="40"/>
      <c r="FM11" s="40"/>
      <c r="FN11" s="40"/>
      <c r="FO11" s="40"/>
      <c r="FP11" s="40"/>
      <c r="FQ11" s="40"/>
      <c r="FR11" s="40"/>
      <c r="FS11" s="40"/>
      <c r="FT11" s="40"/>
      <c r="FU11" s="40"/>
      <c r="FV11" s="40"/>
      <c r="FW11" s="40"/>
      <c r="FX11" s="40"/>
      <c r="FY11" s="40"/>
      <c r="FZ11" s="40"/>
      <c r="GA11" s="40"/>
      <c r="GB11" s="40"/>
      <c r="GC11" s="40"/>
      <c r="GD11" s="40"/>
      <c r="GE11" s="40"/>
      <c r="GF11" s="40"/>
      <c r="GG11" s="40"/>
      <c r="GH11" s="40"/>
      <c r="GI11" s="40"/>
      <c r="GJ11" s="40"/>
      <c r="GK11" s="40"/>
      <c r="GL11" s="40"/>
      <c r="GM11" s="40"/>
      <c r="GN11" s="40"/>
      <c r="GO11" s="40"/>
      <c r="GP11" s="40"/>
      <c r="GQ11" s="40"/>
      <c r="GR11" s="40"/>
      <c r="GS11" s="40"/>
      <c r="GT11" s="40"/>
      <c r="GU11" s="40"/>
      <c r="GV11" s="40"/>
      <c r="GW11" s="40"/>
      <c r="GX11" s="40"/>
      <c r="GY11" s="40"/>
      <c r="GZ11" s="40"/>
      <c r="HA11" s="40"/>
      <c r="HB11" s="40"/>
      <c r="HC11" s="40"/>
      <c r="HD11" s="40"/>
      <c r="HE11" s="40"/>
      <c r="HF11" s="40"/>
      <c r="HG11" s="40"/>
      <c r="HH11" s="40"/>
      <c r="HI11" s="40"/>
      <c r="HJ11" s="40"/>
      <c r="HK11" s="40"/>
    </row>
    <row r="12" spans="1:219" s="47" customFormat="1" ht="8.1" customHeight="1" x14ac:dyDescent="0.2">
      <c r="A12" s="74"/>
      <c r="B12" s="81"/>
      <c r="C12" s="93"/>
      <c r="D12" s="79"/>
      <c r="E12" s="46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  <c r="CO12" s="40"/>
      <c r="CP12" s="40"/>
      <c r="CQ12" s="40"/>
      <c r="CR12" s="40"/>
      <c r="CS12" s="40"/>
      <c r="CT12" s="40"/>
      <c r="CU12" s="40"/>
      <c r="CV12" s="40"/>
      <c r="CW12" s="40"/>
      <c r="CX12" s="40"/>
      <c r="CY12" s="40"/>
      <c r="CZ12" s="40"/>
      <c r="DA12" s="40"/>
      <c r="DB12" s="40"/>
      <c r="DC12" s="40"/>
      <c r="DD12" s="40"/>
      <c r="DE12" s="40"/>
      <c r="DF12" s="40"/>
      <c r="DG12" s="40"/>
      <c r="DH12" s="40"/>
      <c r="DI12" s="40"/>
      <c r="DJ12" s="40"/>
      <c r="DK12" s="40"/>
      <c r="DL12" s="40"/>
      <c r="DM12" s="40"/>
      <c r="DN12" s="40"/>
      <c r="DO12" s="40"/>
      <c r="DP12" s="40"/>
      <c r="DQ12" s="40"/>
      <c r="DR12" s="40"/>
      <c r="DS12" s="40"/>
      <c r="DT12" s="40"/>
      <c r="DU12" s="40"/>
      <c r="DV12" s="40"/>
      <c r="DW12" s="40"/>
      <c r="DX12" s="40"/>
      <c r="DY12" s="40"/>
      <c r="DZ12" s="40"/>
      <c r="EA12" s="40"/>
      <c r="EB12" s="40"/>
      <c r="EC12" s="40"/>
      <c r="ED12" s="40"/>
      <c r="EE12" s="40"/>
      <c r="EF12" s="40"/>
      <c r="EG12" s="40"/>
      <c r="EH12" s="40"/>
      <c r="EI12" s="40"/>
      <c r="EJ12" s="40"/>
      <c r="EK12" s="40"/>
      <c r="EL12" s="40"/>
      <c r="EM12" s="40"/>
      <c r="EN12" s="40"/>
      <c r="EO12" s="40"/>
      <c r="EP12" s="40"/>
      <c r="EQ12" s="40"/>
      <c r="ER12" s="40"/>
      <c r="ES12" s="40"/>
      <c r="ET12" s="40"/>
      <c r="EU12" s="40"/>
      <c r="EV12" s="40"/>
      <c r="EW12" s="40"/>
      <c r="EX12" s="40"/>
      <c r="EY12" s="40"/>
      <c r="EZ12" s="40"/>
      <c r="FA12" s="40"/>
      <c r="FB12" s="40"/>
      <c r="FC12" s="40"/>
      <c r="FD12" s="40"/>
      <c r="FE12" s="40"/>
      <c r="FF12" s="40"/>
      <c r="FG12" s="40"/>
      <c r="FH12" s="40"/>
      <c r="FI12" s="40"/>
      <c r="FJ12" s="40"/>
      <c r="FK12" s="40"/>
      <c r="FL12" s="40"/>
      <c r="FM12" s="40"/>
      <c r="FN12" s="40"/>
      <c r="FO12" s="40"/>
      <c r="FP12" s="40"/>
      <c r="FQ12" s="40"/>
      <c r="FR12" s="40"/>
      <c r="FS12" s="40"/>
      <c r="FT12" s="40"/>
      <c r="FU12" s="40"/>
      <c r="FV12" s="40"/>
      <c r="FW12" s="40"/>
      <c r="FX12" s="40"/>
      <c r="FY12" s="40"/>
      <c r="FZ12" s="40"/>
      <c r="GA12" s="40"/>
      <c r="GB12" s="40"/>
      <c r="GC12" s="40"/>
      <c r="GD12" s="40"/>
      <c r="GE12" s="40"/>
      <c r="GF12" s="40"/>
      <c r="GG12" s="40"/>
      <c r="GH12" s="40"/>
      <c r="GI12" s="40"/>
      <c r="GJ12" s="40"/>
      <c r="GK12" s="40"/>
      <c r="GL12" s="40"/>
      <c r="GM12" s="40"/>
      <c r="GN12" s="40"/>
      <c r="GO12" s="40"/>
      <c r="GP12" s="40"/>
      <c r="GQ12" s="40"/>
      <c r="GR12" s="40"/>
      <c r="GS12" s="40"/>
      <c r="GT12" s="40"/>
      <c r="GU12" s="40"/>
      <c r="GV12" s="40"/>
      <c r="GW12" s="40"/>
      <c r="GX12" s="40"/>
      <c r="GY12" s="40"/>
      <c r="GZ12" s="40"/>
      <c r="HA12" s="40"/>
      <c r="HB12" s="40"/>
      <c r="HC12" s="40"/>
      <c r="HD12" s="40"/>
      <c r="HE12" s="40"/>
      <c r="HF12" s="40"/>
      <c r="HG12" s="40"/>
      <c r="HH12" s="40"/>
      <c r="HI12" s="40"/>
      <c r="HJ12" s="40"/>
      <c r="HK12" s="40"/>
    </row>
    <row r="13" spans="1:219" s="48" customFormat="1" ht="22.35" customHeight="1" x14ac:dyDescent="0.2">
      <c r="A13" s="124" t="s">
        <v>31</v>
      </c>
      <c r="B13" s="124"/>
      <c r="C13" s="94"/>
      <c r="D13" s="80">
        <f>SUM(D15:D20)</f>
        <v>2068</v>
      </c>
      <c r="E13" s="45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  <c r="BY13" s="40"/>
      <c r="BZ13" s="40"/>
      <c r="CA13" s="40"/>
      <c r="CB13" s="40"/>
      <c r="CC13" s="40"/>
      <c r="CD13" s="40"/>
      <c r="CE13" s="40"/>
      <c r="CF13" s="40"/>
      <c r="CG13" s="40"/>
      <c r="CH13" s="40"/>
      <c r="CI13" s="40"/>
      <c r="CJ13" s="40"/>
      <c r="CK13" s="40"/>
      <c r="CL13" s="40"/>
      <c r="CM13" s="40"/>
      <c r="CN13" s="40"/>
      <c r="CO13" s="40"/>
      <c r="CP13" s="40"/>
      <c r="CQ13" s="40"/>
      <c r="CR13" s="40"/>
      <c r="CS13" s="40"/>
      <c r="CT13" s="40"/>
      <c r="CU13" s="40"/>
      <c r="CV13" s="40"/>
      <c r="CW13" s="40"/>
      <c r="CX13" s="40"/>
      <c r="CY13" s="40"/>
      <c r="CZ13" s="40"/>
      <c r="DA13" s="40"/>
      <c r="DB13" s="40"/>
      <c r="DC13" s="40"/>
      <c r="DD13" s="40"/>
      <c r="DE13" s="40"/>
      <c r="DF13" s="40"/>
      <c r="DG13" s="40"/>
      <c r="DH13" s="40"/>
      <c r="DI13" s="40"/>
      <c r="DJ13" s="40"/>
      <c r="DK13" s="40"/>
      <c r="DL13" s="40"/>
      <c r="DM13" s="40"/>
      <c r="DN13" s="40"/>
      <c r="DO13" s="40"/>
      <c r="DP13" s="40"/>
      <c r="DQ13" s="40"/>
      <c r="DR13" s="40"/>
      <c r="DS13" s="40"/>
      <c r="DT13" s="40"/>
      <c r="DU13" s="40"/>
      <c r="DV13" s="40"/>
      <c r="DW13" s="40"/>
      <c r="DX13" s="40"/>
      <c r="DY13" s="40"/>
      <c r="DZ13" s="40"/>
      <c r="EA13" s="40"/>
      <c r="EB13" s="40"/>
      <c r="EC13" s="40"/>
      <c r="ED13" s="40"/>
      <c r="EE13" s="40"/>
      <c r="EF13" s="40"/>
      <c r="EG13" s="40"/>
      <c r="EH13" s="40"/>
      <c r="EI13" s="40"/>
      <c r="EJ13" s="40"/>
      <c r="EK13" s="40"/>
      <c r="EL13" s="40"/>
      <c r="EM13" s="40"/>
      <c r="EN13" s="40"/>
      <c r="EO13" s="40"/>
      <c r="EP13" s="40"/>
      <c r="EQ13" s="40"/>
      <c r="ER13" s="40"/>
      <c r="ES13" s="40"/>
      <c r="ET13" s="40"/>
      <c r="EU13" s="40"/>
      <c r="EV13" s="40"/>
      <c r="EW13" s="40"/>
      <c r="EX13" s="40"/>
      <c r="EY13" s="40"/>
      <c r="EZ13" s="40"/>
      <c r="FA13" s="40"/>
      <c r="FB13" s="40"/>
      <c r="FC13" s="40"/>
      <c r="FD13" s="40"/>
      <c r="FE13" s="40"/>
      <c r="FF13" s="40"/>
      <c r="FG13" s="40"/>
      <c r="FH13" s="40"/>
      <c r="FI13" s="40"/>
      <c r="FJ13" s="40"/>
      <c r="FK13" s="40"/>
      <c r="FL13" s="40"/>
      <c r="FM13" s="40"/>
      <c r="FN13" s="40"/>
      <c r="FO13" s="40"/>
      <c r="FP13" s="40"/>
      <c r="FQ13" s="40"/>
      <c r="FR13" s="40"/>
      <c r="FS13" s="40"/>
      <c r="FT13" s="40"/>
      <c r="FU13" s="40"/>
      <c r="FV13" s="40"/>
      <c r="FW13" s="40"/>
      <c r="FX13" s="40"/>
      <c r="FY13" s="40"/>
      <c r="FZ13" s="40"/>
      <c r="GA13" s="40"/>
      <c r="GB13" s="40"/>
      <c r="GC13" s="40"/>
      <c r="GD13" s="40"/>
      <c r="GE13" s="40"/>
      <c r="GF13" s="40"/>
      <c r="GG13" s="40"/>
      <c r="GH13" s="40"/>
      <c r="GI13" s="40"/>
      <c r="GJ13" s="40"/>
      <c r="GK13" s="40"/>
      <c r="GL13" s="40"/>
      <c r="GM13" s="40"/>
      <c r="GN13" s="40"/>
      <c r="GO13" s="40"/>
      <c r="GP13" s="40"/>
      <c r="GQ13" s="40"/>
      <c r="GR13" s="40"/>
      <c r="GS13" s="40"/>
      <c r="GT13" s="40"/>
      <c r="GU13" s="40"/>
      <c r="GV13" s="40"/>
      <c r="GW13" s="40"/>
      <c r="GX13" s="40"/>
      <c r="GY13" s="40"/>
      <c r="GZ13" s="40"/>
      <c r="HA13" s="40"/>
      <c r="HB13" s="40"/>
      <c r="HC13" s="40"/>
      <c r="HD13" s="40"/>
      <c r="HE13" s="40"/>
      <c r="HF13" s="40"/>
      <c r="HG13" s="40"/>
      <c r="HH13" s="40"/>
      <c r="HI13" s="40"/>
      <c r="HJ13" s="40"/>
      <c r="HK13" s="40"/>
    </row>
    <row r="14" spans="1:219" ht="18.75" customHeight="1" x14ac:dyDescent="0.2">
      <c r="A14" s="74"/>
      <c r="B14" s="84"/>
      <c r="C14" s="93"/>
      <c r="D14" s="79"/>
    </row>
    <row r="15" spans="1:219" ht="18.75" customHeight="1" x14ac:dyDescent="0.2">
      <c r="A15" s="74"/>
      <c r="B15" s="84" t="s">
        <v>324</v>
      </c>
      <c r="C15" s="93"/>
      <c r="D15" s="79">
        <v>1487</v>
      </c>
    </row>
    <row r="16" spans="1:219" ht="17.25" customHeight="1" x14ac:dyDescent="0.2">
      <c r="A16" s="74"/>
      <c r="B16" s="82" t="s">
        <v>326</v>
      </c>
      <c r="C16" s="93"/>
      <c r="D16" s="79">
        <v>504</v>
      </c>
    </row>
    <row r="17" spans="1:4" ht="17.25" customHeight="1" x14ac:dyDescent="0.2">
      <c r="A17" s="82"/>
      <c r="B17" s="82" t="s">
        <v>327</v>
      </c>
      <c r="C17" s="93"/>
      <c r="D17" s="79">
        <v>1</v>
      </c>
    </row>
    <row r="18" spans="1:4" ht="17.25" customHeight="1" x14ac:dyDescent="0.2">
      <c r="A18" s="74"/>
      <c r="B18" s="82" t="s">
        <v>325</v>
      </c>
      <c r="C18" s="93"/>
      <c r="D18" s="79">
        <v>8</v>
      </c>
    </row>
    <row r="19" spans="1:4" ht="18" customHeight="1" x14ac:dyDescent="0.2">
      <c r="A19" s="74"/>
      <c r="B19" s="82" t="s">
        <v>352</v>
      </c>
      <c r="C19" s="93"/>
      <c r="D19" s="79">
        <v>58</v>
      </c>
    </row>
    <row r="20" spans="1:4" ht="18.75" customHeight="1" x14ac:dyDescent="0.2">
      <c r="A20" s="74"/>
      <c r="B20" s="82" t="s">
        <v>25</v>
      </c>
      <c r="C20" s="93"/>
      <c r="D20" s="79">
        <v>10</v>
      </c>
    </row>
    <row r="21" spans="1:4" x14ac:dyDescent="0.2">
      <c r="A21" s="120"/>
      <c r="B21" s="121"/>
      <c r="C21" s="122"/>
      <c r="D21" s="121"/>
    </row>
    <row r="22" spans="1:4" ht="15" x14ac:dyDescent="0.2">
      <c r="A22" s="74"/>
      <c r="B22" s="75"/>
      <c r="C22" s="93"/>
      <c r="D22" s="79"/>
    </row>
    <row r="23" spans="1:4" ht="12.75" customHeight="1" x14ac:dyDescent="0.2">
      <c r="A23" s="127" t="s">
        <v>328</v>
      </c>
      <c r="B23" s="127"/>
      <c r="C23" s="127"/>
      <c r="D23" s="127"/>
    </row>
    <row r="24" spans="1:4" ht="12.75" customHeight="1" x14ac:dyDescent="0.2">
      <c r="A24" s="127"/>
      <c r="B24" s="127"/>
      <c r="C24" s="127"/>
      <c r="D24" s="127"/>
    </row>
    <row r="25" spans="1:4" ht="15" x14ac:dyDescent="0.2">
      <c r="A25" s="74"/>
      <c r="B25" s="75"/>
      <c r="C25" s="93"/>
      <c r="D25" s="79"/>
    </row>
    <row r="26" spans="1:4" ht="25.5" customHeight="1" x14ac:dyDescent="0.2">
      <c r="A26" s="126" t="s">
        <v>44</v>
      </c>
      <c r="B26" s="126"/>
      <c r="C26" s="94"/>
      <c r="D26" s="78">
        <f>D28+D41+D61</f>
        <v>3244</v>
      </c>
    </row>
    <row r="27" spans="1:4" ht="15" x14ac:dyDescent="0.2">
      <c r="A27" s="74"/>
      <c r="B27" s="75"/>
      <c r="C27" s="93"/>
      <c r="D27" s="79"/>
    </row>
    <row r="28" spans="1:4" ht="23.25" customHeight="1" x14ac:dyDescent="0.2">
      <c r="A28" s="125" t="s">
        <v>59</v>
      </c>
      <c r="B28" s="125"/>
      <c r="C28" s="94"/>
      <c r="D28" s="80">
        <f>SUM(D30:D39)</f>
        <v>131</v>
      </c>
    </row>
    <row r="29" spans="1:4" ht="15" x14ac:dyDescent="0.2">
      <c r="A29" s="74"/>
      <c r="B29" s="75"/>
      <c r="C29" s="93"/>
      <c r="D29" s="79"/>
    </row>
    <row r="30" spans="1:4" ht="18.75" customHeight="1" x14ac:dyDescent="0.2">
      <c r="A30" s="74"/>
      <c r="B30" s="82" t="s">
        <v>49</v>
      </c>
      <c r="C30" s="93"/>
      <c r="D30" s="79">
        <v>9</v>
      </c>
    </row>
    <row r="31" spans="1:4" ht="18" customHeight="1" x14ac:dyDescent="0.2">
      <c r="A31" s="74"/>
      <c r="B31" s="82" t="s">
        <v>329</v>
      </c>
      <c r="C31" s="93"/>
      <c r="D31" s="79">
        <v>1</v>
      </c>
    </row>
    <row r="32" spans="1:4" ht="20.25" customHeight="1" x14ac:dyDescent="0.2">
      <c r="A32" s="74"/>
      <c r="B32" s="82" t="s">
        <v>334</v>
      </c>
      <c r="C32" s="93"/>
      <c r="D32" s="79">
        <v>3</v>
      </c>
    </row>
    <row r="33" spans="1:4" ht="19.5" customHeight="1" x14ac:dyDescent="0.2">
      <c r="A33" s="74"/>
      <c r="B33" s="82" t="s">
        <v>330</v>
      </c>
      <c r="C33" s="93"/>
      <c r="D33" s="79">
        <v>4</v>
      </c>
    </row>
    <row r="34" spans="1:4" ht="19.5" customHeight="1" x14ac:dyDescent="0.2">
      <c r="A34" s="74"/>
      <c r="B34" s="82" t="s">
        <v>418</v>
      </c>
      <c r="C34" s="93"/>
      <c r="D34" s="79">
        <v>1</v>
      </c>
    </row>
    <row r="35" spans="1:4" ht="18" customHeight="1" x14ac:dyDescent="0.2">
      <c r="A35" s="74"/>
      <c r="B35" s="82" t="s">
        <v>331</v>
      </c>
      <c r="C35" s="93"/>
      <c r="D35" s="79">
        <v>31</v>
      </c>
    </row>
    <row r="36" spans="1:4" ht="18.75" customHeight="1" x14ac:dyDescent="0.2">
      <c r="A36" s="74"/>
      <c r="B36" s="82" t="s">
        <v>332</v>
      </c>
      <c r="C36" s="93"/>
      <c r="D36" s="79">
        <v>26</v>
      </c>
    </row>
    <row r="37" spans="1:4" ht="17.25" customHeight="1" x14ac:dyDescent="0.2">
      <c r="A37" s="74"/>
      <c r="B37" s="82" t="s">
        <v>333</v>
      </c>
      <c r="C37" s="93"/>
      <c r="D37" s="79">
        <v>54</v>
      </c>
    </row>
    <row r="38" spans="1:4" ht="18.75" customHeight="1" x14ac:dyDescent="0.2">
      <c r="A38" s="74"/>
      <c r="B38" s="82" t="s">
        <v>419</v>
      </c>
      <c r="C38" s="93"/>
      <c r="D38" s="79">
        <v>1</v>
      </c>
    </row>
    <row r="39" spans="1:4" ht="19.5" customHeight="1" x14ac:dyDescent="0.2">
      <c r="A39" s="82"/>
      <c r="B39" s="84" t="s">
        <v>162</v>
      </c>
      <c r="C39" s="82"/>
      <c r="D39" s="79">
        <v>1</v>
      </c>
    </row>
    <row r="40" spans="1:4" ht="15" x14ac:dyDescent="0.2">
      <c r="A40" s="74"/>
      <c r="B40" s="75"/>
      <c r="C40" s="93"/>
      <c r="D40" s="79"/>
    </row>
    <row r="41" spans="1:4" ht="15" customHeight="1" x14ac:dyDescent="0.2">
      <c r="A41" s="125" t="s">
        <v>178</v>
      </c>
      <c r="B41" s="125"/>
      <c r="C41" s="94"/>
      <c r="D41" s="80">
        <f>SUM(D43:D60)</f>
        <v>2681</v>
      </c>
    </row>
    <row r="42" spans="1:4" ht="14.25" x14ac:dyDescent="0.2">
      <c r="A42" s="74"/>
      <c r="B42" s="81"/>
      <c r="C42" s="93"/>
      <c r="D42" s="79"/>
    </row>
    <row r="43" spans="1:4" ht="18.75" customHeight="1" x14ac:dyDescent="0.2">
      <c r="A43" s="74"/>
      <c r="B43" s="123" t="s">
        <v>180</v>
      </c>
      <c r="C43" s="93"/>
      <c r="D43" s="79">
        <v>428</v>
      </c>
    </row>
    <row r="44" spans="1:4" ht="19.5" customHeight="1" x14ac:dyDescent="0.2">
      <c r="A44" s="74"/>
      <c r="B44" s="123" t="s">
        <v>181</v>
      </c>
      <c r="C44" s="93"/>
      <c r="D44" s="79">
        <v>80</v>
      </c>
    </row>
    <row r="45" spans="1:4" ht="15.75" customHeight="1" x14ac:dyDescent="0.2">
      <c r="A45" s="74"/>
      <c r="B45" s="123" t="s">
        <v>182</v>
      </c>
      <c r="C45" s="93"/>
      <c r="D45" s="79">
        <v>72</v>
      </c>
    </row>
    <row r="46" spans="1:4" ht="18" customHeight="1" x14ac:dyDescent="0.2">
      <c r="A46" s="74"/>
      <c r="B46" s="123" t="s">
        <v>183</v>
      </c>
      <c r="C46" s="93"/>
      <c r="D46" s="79">
        <v>50</v>
      </c>
    </row>
    <row r="47" spans="1:4" ht="18.75" customHeight="1" x14ac:dyDescent="0.2">
      <c r="A47" s="74"/>
      <c r="B47" s="123" t="s">
        <v>184</v>
      </c>
      <c r="C47" s="93"/>
      <c r="D47" s="79">
        <v>144</v>
      </c>
    </row>
    <row r="48" spans="1:4" ht="17.25" customHeight="1" x14ac:dyDescent="0.2">
      <c r="A48" s="74"/>
      <c r="B48" s="123" t="s">
        <v>185</v>
      </c>
      <c r="C48" s="93"/>
      <c r="D48" s="79">
        <v>43</v>
      </c>
    </row>
    <row r="49" spans="1:4" ht="18.75" customHeight="1" x14ac:dyDescent="0.2">
      <c r="A49" s="74"/>
      <c r="B49" s="123" t="s">
        <v>186</v>
      </c>
      <c r="C49" s="93"/>
      <c r="D49" s="79">
        <v>140</v>
      </c>
    </row>
    <row r="50" spans="1:4" ht="18" customHeight="1" x14ac:dyDescent="0.2">
      <c r="A50" s="74"/>
      <c r="B50" s="123" t="s">
        <v>187</v>
      </c>
      <c r="C50" s="93"/>
      <c r="D50" s="79">
        <v>191</v>
      </c>
    </row>
    <row r="51" spans="1:4" ht="17.25" customHeight="1" x14ac:dyDescent="0.2">
      <c r="A51" s="74"/>
      <c r="B51" s="123" t="s">
        <v>188</v>
      </c>
      <c r="C51" s="93"/>
      <c r="D51" s="79">
        <v>473</v>
      </c>
    </row>
    <row r="52" spans="1:4" ht="18" customHeight="1" x14ac:dyDescent="0.2">
      <c r="A52" s="74"/>
      <c r="B52" s="123" t="s">
        <v>189</v>
      </c>
      <c r="C52" s="93"/>
      <c r="D52" s="79">
        <v>98</v>
      </c>
    </row>
    <row r="53" spans="1:4" ht="18" customHeight="1" x14ac:dyDescent="0.2">
      <c r="A53" s="74"/>
      <c r="B53" s="123" t="s">
        <v>190</v>
      </c>
      <c r="C53" s="93"/>
      <c r="D53" s="79">
        <v>208</v>
      </c>
    </row>
    <row r="54" spans="1:4" ht="16.5" customHeight="1" x14ac:dyDescent="0.2">
      <c r="A54" s="74"/>
      <c r="B54" s="123" t="s">
        <v>191</v>
      </c>
      <c r="C54" s="93"/>
      <c r="D54" s="79">
        <v>365</v>
      </c>
    </row>
    <row r="55" spans="1:4" ht="18.75" customHeight="1" x14ac:dyDescent="0.2">
      <c r="A55" s="74"/>
      <c r="B55" s="123" t="s">
        <v>192</v>
      </c>
      <c r="C55" s="93"/>
      <c r="D55" s="79">
        <v>104</v>
      </c>
    </row>
    <row r="56" spans="1:4" ht="17.25" customHeight="1" x14ac:dyDescent="0.2">
      <c r="A56" s="74"/>
      <c r="B56" s="123" t="s">
        <v>198</v>
      </c>
      <c r="C56" s="93"/>
      <c r="D56" s="79">
        <v>61</v>
      </c>
    </row>
    <row r="57" spans="1:4" ht="17.25" customHeight="1" x14ac:dyDescent="0.2">
      <c r="A57" s="74"/>
      <c r="B57" s="123" t="s">
        <v>193</v>
      </c>
      <c r="C57" s="93"/>
      <c r="D57" s="79">
        <v>17</v>
      </c>
    </row>
    <row r="58" spans="1:4" ht="19.5" customHeight="1" x14ac:dyDescent="0.2">
      <c r="A58" s="74"/>
      <c r="B58" s="123" t="s">
        <v>194</v>
      </c>
      <c r="C58" s="93"/>
      <c r="D58" s="79">
        <v>205</v>
      </c>
    </row>
    <row r="59" spans="1:4" ht="17.25" customHeight="1" x14ac:dyDescent="0.2">
      <c r="A59" s="74"/>
      <c r="B59" s="123" t="s">
        <v>199</v>
      </c>
      <c r="C59" s="93"/>
      <c r="D59" s="79">
        <v>2</v>
      </c>
    </row>
    <row r="60" spans="1:4" ht="14.25" x14ac:dyDescent="0.2">
      <c r="A60" s="82"/>
      <c r="B60" s="82"/>
      <c r="C60" s="96"/>
      <c r="D60" s="82"/>
    </row>
    <row r="61" spans="1:4" ht="22.5" customHeight="1" x14ac:dyDescent="0.2">
      <c r="A61" s="125" t="s">
        <v>200</v>
      </c>
      <c r="B61" s="125"/>
      <c r="C61" s="94"/>
      <c r="D61" s="80">
        <f>SUM(D63:D65)</f>
        <v>432</v>
      </c>
    </row>
    <row r="62" spans="1:4" ht="10.5" customHeight="1" x14ac:dyDescent="0.2">
      <c r="A62" s="74"/>
      <c r="B62" s="81"/>
      <c r="C62" s="93"/>
      <c r="D62" s="79"/>
    </row>
    <row r="63" spans="1:4" ht="19.5" customHeight="1" x14ac:dyDescent="0.2">
      <c r="A63" s="74"/>
      <c r="B63" s="84" t="s">
        <v>420</v>
      </c>
      <c r="C63" s="93"/>
      <c r="D63" s="79">
        <v>189</v>
      </c>
    </row>
    <row r="64" spans="1:4" ht="18" customHeight="1" x14ac:dyDescent="0.2">
      <c r="A64" s="74"/>
      <c r="B64" s="82" t="s">
        <v>25</v>
      </c>
      <c r="C64" s="93"/>
      <c r="D64" s="79">
        <v>243</v>
      </c>
    </row>
    <row r="65" spans="1:4" ht="14.25" x14ac:dyDescent="0.2">
      <c r="A65" s="82"/>
      <c r="B65" s="82"/>
      <c r="C65" s="96"/>
      <c r="D65" s="82"/>
    </row>
    <row r="66" spans="1:4" ht="19.5" customHeight="1" x14ac:dyDescent="0.2">
      <c r="A66" s="126" t="s">
        <v>54</v>
      </c>
      <c r="B66" s="126"/>
      <c r="C66" s="94"/>
      <c r="D66" s="78">
        <f>SUM(D68:D68)</f>
        <v>12</v>
      </c>
    </row>
    <row r="67" spans="1:4" ht="15" x14ac:dyDescent="0.2">
      <c r="A67" s="74"/>
      <c r="B67" s="75"/>
      <c r="C67" s="93"/>
      <c r="D67" s="79"/>
    </row>
    <row r="68" spans="1:4" ht="18" customHeight="1" x14ac:dyDescent="0.2">
      <c r="A68" s="82"/>
      <c r="B68" s="82" t="s">
        <v>336</v>
      </c>
      <c r="C68" s="93"/>
      <c r="D68" s="79">
        <v>12</v>
      </c>
    </row>
    <row r="69" spans="1:4" ht="15" x14ac:dyDescent="0.2">
      <c r="A69" s="74"/>
      <c r="B69" s="75"/>
      <c r="C69" s="93"/>
      <c r="D69" s="79"/>
    </row>
    <row r="70" spans="1:4" ht="15" customHeight="1" x14ac:dyDescent="0.2">
      <c r="A70" s="126" t="s">
        <v>340</v>
      </c>
      <c r="B70" s="126"/>
      <c r="C70" s="94"/>
      <c r="D70" s="78">
        <f>SUM(D72:D73)</f>
        <v>63</v>
      </c>
    </row>
    <row r="71" spans="1:4" ht="12.75" customHeight="1" x14ac:dyDescent="0.2">
      <c r="A71" s="74"/>
      <c r="B71" s="81"/>
      <c r="C71" s="93"/>
      <c r="D71" s="79"/>
    </row>
    <row r="72" spans="1:4" ht="14.25" x14ac:dyDescent="0.2">
      <c r="A72" s="74"/>
      <c r="B72" s="82" t="s">
        <v>25</v>
      </c>
      <c r="C72" s="93"/>
      <c r="D72" s="79">
        <v>63</v>
      </c>
    </row>
    <row r="73" spans="1:4" ht="14.25" x14ac:dyDescent="0.2">
      <c r="A73" s="82"/>
      <c r="B73" s="82"/>
      <c r="C73" s="96"/>
      <c r="D73" s="82"/>
    </row>
  </sheetData>
  <mergeCells count="13">
    <mergeCell ref="A13:B13"/>
    <mergeCell ref="A23:D24"/>
    <mergeCell ref="A11:B11"/>
    <mergeCell ref="D2:D3"/>
    <mergeCell ref="D4:D5"/>
    <mergeCell ref="A6:D7"/>
    <mergeCell ref="A9:B9"/>
    <mergeCell ref="A70:B70"/>
    <mergeCell ref="A66:B66"/>
    <mergeCell ref="A26:B26"/>
    <mergeCell ref="A28:B28"/>
    <mergeCell ref="A41:B41"/>
    <mergeCell ref="A61:B61"/>
  </mergeCells>
  <hyperlinks>
    <hyperlink ref="D1" location="Índice!A1" display="índice"/>
  </hyperlinks>
  <printOptions horizontalCentered="1"/>
  <pageMargins left="0.17" right="0.17" top="0.19" bottom="0.18" header="0" footer="0"/>
  <pageSetup paperSize="9" scale="67" fitToWidth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F546253E6B104EAA1AEBEFC41266EF" ma:contentTypeVersion="1" ma:contentTypeDescription="Crear nuevo documento." ma:contentTypeScope="" ma:versionID="bf9f970932a558e826e2adf4071b3b3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8A2353C-6442-44BA-8D4E-30DF80A905FD}"/>
</file>

<file path=customXml/itemProps2.xml><?xml version="1.0" encoding="utf-8"?>
<ds:datastoreItem xmlns:ds="http://schemas.openxmlformats.org/officeDocument/2006/customXml" ds:itemID="{3D1AF4B8-4AB6-408C-AAC8-3CC5DE78D01D}"/>
</file>

<file path=customXml/itemProps3.xml><?xml version="1.0" encoding="utf-8"?>
<ds:datastoreItem xmlns:ds="http://schemas.openxmlformats.org/officeDocument/2006/customXml" ds:itemID="{DE51E422-3588-4B52-9F6E-C7A42B644F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Índice</vt:lpstr>
      <vt:lpstr>Tabla1</vt:lpstr>
      <vt:lpstr>Tabla2</vt:lpstr>
      <vt:lpstr>Tabla3</vt:lpstr>
      <vt:lpstr>Tabla4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2022-12-14T12:43:44Z</dcterms:created>
  <dcterms:modified xsi:type="dcterms:W3CDTF">2022-12-14T12:43:53Z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  <property fmtid="{D5CDD505-2E9C-101B-9397-08002B2CF9AE}" pid="3" name="Categorizacion">
    <vt:lpwstr>28;#Contabilidad Pública:Contabilidad Nacional|951dcb6b-5948-4fb9-b203-5d57a9f39496</vt:lpwstr>
  </property>
  <property fmtid="{D5CDD505-2E9C-101B-9397-08002B2CF9AE}" pid="4" name="Order">
    <vt:r8>66700</vt:r8>
  </property>
  <property fmtid="{D5CDD505-2E9C-101B-9397-08002B2CF9AE}" pid="5" name="ContentTypeId">
    <vt:lpwstr>0x0101004FF546253E6B104EAA1AEBEFC41266EF</vt:lpwstr>
  </property>
</Properties>
</file>