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96886D52-55E1-4129-A5F8-5EAC93AEC4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G11" i="5"/>
  <c r="B4" i="3" l="1"/>
  <c r="B4" i="4"/>
  <c r="B4" i="5"/>
  <c r="B4" i="2"/>
  <c r="M24" i="1" l="1"/>
  <c r="M11" i="5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H11" i="5"/>
  <c r="I11" i="5"/>
  <c r="J11" i="5"/>
  <c r="K11" i="5"/>
  <c r="L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<sst xmlns="http://schemas.openxmlformats.org/spreadsheetml/2006/main" count="293" uniqueCount="59">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</sst>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49699</v>
      </c>
      <c r="E7" s="50" t="s">
        <v>37</v>
      </c>
      <c r="F7" s="50" t="s">
        <v>37</v>
      </c>
      <c r="G7" s="50">
        <f t="shared" ref="G7:M7" si="0">G8+G9+G10+G11</f>
        <v>0</v>
      </c>
      <c r="H7" s="50" t="s">
        <v>37</v>
      </c>
      <c r="I7" s="50" t="s">
        <v>37</v>
      </c>
      <c r="J7" s="50">
        <f t="shared" si="0"/>
        <v>0</v>
      </c>
      <c r="K7" s="50" t="s">
        <v>37</v>
      </c>
      <c r="L7" s="50" t="s">
        <v>37</v>
      </c>
      <c r="M7" s="50">
        <f t="shared" si="0"/>
        <v>0</v>
      </c>
    </row>
    <row r="8" spans="1:13" s="2" customFormat="1" ht="21" customHeight="1" x14ac:dyDescent="0.2">
      <c r="A8" s="43" t="s">
        <v>3</v>
      </c>
      <c r="B8" s="50">
        <f>S_1311!B8</f>
        <v>-2426</v>
      </c>
      <c r="C8" s="50">
        <f>S_1311!C8</f>
        <v>31193</v>
      </c>
      <c r="D8" s="50">
        <f>S_1311!D8</f>
        <v>39711</v>
      </c>
      <c r="E8" s="50">
        <f>S_1311!E8</f>
        <v>45301</v>
      </c>
      <c r="F8" s="50">
        <f>S_1311!F8</f>
        <v>0</v>
      </c>
      <c r="G8" s="50">
        <f>S_1311!G8</f>
        <v>0</v>
      </c>
      <c r="H8" s="50">
        <f>S_1311!H8</f>
        <v>0</v>
      </c>
      <c r="I8" s="50">
        <f>S_1311!I8</f>
        <v>0</v>
      </c>
      <c r="J8" s="50">
        <f>S_1311!J8</f>
        <v>0</v>
      </c>
      <c r="K8" s="50">
        <f>S_1311!K8</f>
        <v>0</v>
      </c>
      <c r="L8" s="50">
        <f>S_1311!L8</f>
        <v>0</v>
      </c>
      <c r="M8" s="50">
        <f>S_1311!M8</f>
        <v>0</v>
      </c>
    </row>
    <row r="9" spans="1:13" s="2" customFormat="1" ht="21" customHeight="1" x14ac:dyDescent="0.2">
      <c r="A9" s="43" t="s">
        <v>4</v>
      </c>
      <c r="B9" s="50">
        <f>S_1312!B9</f>
        <v>-1550</v>
      </c>
      <c r="C9" s="50">
        <f>S_1312!C9</f>
        <v>-3362</v>
      </c>
      <c r="D9" s="50">
        <f>S_1312!D9</f>
        <v>1041</v>
      </c>
      <c r="E9" s="50">
        <f>S_1312!E9</f>
        <v>-3176</v>
      </c>
      <c r="F9" s="50">
        <f>S_1312!F9</f>
        <v>0</v>
      </c>
      <c r="G9" s="50">
        <f>S_1312!G9</f>
        <v>0</v>
      </c>
      <c r="H9" s="50">
        <f>S_1312!H9</f>
        <v>0</v>
      </c>
      <c r="I9" s="50">
        <f>S_1312!I9</f>
        <v>0</v>
      </c>
      <c r="J9" s="50">
        <f>S_1312!J9</f>
        <v>0</v>
      </c>
      <c r="K9" s="50">
        <f>S_1312!K9</f>
        <v>0</v>
      </c>
      <c r="L9" s="50">
        <f>S_1312!L9</f>
        <v>0</v>
      </c>
      <c r="M9" s="50">
        <f>S_1312!M9</f>
        <v>0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5489</v>
      </c>
      <c r="E10" s="50" t="str">
        <f>S_1313!E10</f>
        <v>ND</v>
      </c>
      <c r="F10" s="50" t="str">
        <f>S_1313!F10</f>
        <v>ND</v>
      </c>
      <c r="G10" s="50">
        <f>S_1313!G10</f>
        <v>0</v>
      </c>
      <c r="H10" s="50" t="str">
        <f>S_1313!H10</f>
        <v>ND</v>
      </c>
      <c r="I10" s="50" t="str">
        <f>S_1313!I10</f>
        <v>ND</v>
      </c>
      <c r="J10" s="50">
        <f>S_1313!J10</f>
        <v>0</v>
      </c>
      <c r="K10" s="50" t="str">
        <f>S_1313!K10</f>
        <v>ND</v>
      </c>
      <c r="L10" s="50" t="str">
        <f>S_1313!L10</f>
        <v>ND</v>
      </c>
      <c r="M10" s="50">
        <f>S_1313!M10</f>
        <v>0</v>
      </c>
    </row>
    <row r="11" spans="1:13" s="2" customFormat="1" ht="21" customHeight="1" thickBot="1" x14ac:dyDescent="0.25">
      <c r="A11" s="44" t="s">
        <v>6</v>
      </c>
      <c r="B11" s="51">
        <f>S_1314!B11</f>
        <v>3428</v>
      </c>
      <c r="C11" s="51">
        <f>S_1314!C11</f>
        <v>4292</v>
      </c>
      <c r="D11" s="51">
        <f>S_1314!D11</f>
        <v>3458</v>
      </c>
      <c r="E11" s="51">
        <f>S_1314!E11</f>
        <v>4511</v>
      </c>
      <c r="F11" s="51">
        <f>S_1314!F11</f>
        <v>0</v>
      </c>
      <c r="G11" s="51">
        <f>S_1314!G11</f>
        <v>0</v>
      </c>
      <c r="H11" s="51">
        <f>S_1314!H11</f>
        <v>0</v>
      </c>
      <c r="I11" s="51">
        <f>S_1314!I11</f>
        <v>0</v>
      </c>
      <c r="J11" s="51">
        <f>S_1314!J11</f>
        <v>0</v>
      </c>
      <c r="K11" s="51">
        <f>S_1314!K11</f>
        <v>0</v>
      </c>
      <c r="L11" s="51">
        <f>S_1314!L11</f>
        <v>0</v>
      </c>
      <c r="M11" s="51">
        <f>S_1314!M11</f>
        <v>0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84282</v>
      </c>
      <c r="C13" s="10">
        <f>S_1311!C13+S_1312!C13+S_1313!C13+S_1314!C13</f>
        <v>188708</v>
      </c>
      <c r="D13" s="10">
        <f>S_1311!D13+S_1312!D13+S_1313!D13+S_1314!D13</f>
        <v>301868</v>
      </c>
      <c r="E13" s="10">
        <f>S_1311!E13+S_1312!E13+S_1313!E13+S_1314!E13</f>
        <v>374063</v>
      </c>
      <c r="F13" s="10">
        <f>S_1311!F13+S_1312!F13+S_1313!F13+S_1314!F13</f>
        <v>0</v>
      </c>
      <c r="G13" s="10">
        <f>S_1311!G13+S_1312!G13+S_1313!G13+S_1314!G13</f>
        <v>0</v>
      </c>
      <c r="H13" s="10">
        <f>S_1311!H13+S_1312!H13+S_1313!H13+S_1314!H13</f>
        <v>0</v>
      </c>
      <c r="I13" s="10">
        <f>S_1311!I13+S_1312!I13+S_1313!I13+S_1314!I13</f>
        <v>0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84830</v>
      </c>
      <c r="C24" s="10">
        <f>S_1311!C24+S_1312!C24+S_1313!C24+S_1314!C24</f>
        <v>156585</v>
      </c>
      <c r="D24" s="10">
        <f>S_1311!D24+S_1312!D24+S_1313!D24+S_1314!D24</f>
        <v>252169</v>
      </c>
      <c r="E24" s="10">
        <f>S_1311!E24+S_1312!E24+S_1313!E24+S_1314!E24</f>
        <v>327427</v>
      </c>
      <c r="F24" s="10">
        <f>S_1311!F24+S_1312!F24+S_1313!F24+S_1314!M24</f>
        <v>0</v>
      </c>
      <c r="G24" s="10">
        <f>S_1311!G24+S_1312!G24+S_1313!G24+S_1314!G24</f>
        <v>0</v>
      </c>
      <c r="H24" s="10">
        <f>S_1311!H24+S_1312!H24+S_1313!H24+S_1314!H24</f>
        <v>0</v>
      </c>
      <c r="I24" s="10">
        <f>S_1311!I24+S_1312!I24+S_1313!I24+S_1314!I24</f>
        <v>0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-2426</v>
      </c>
      <c r="C8" s="20">
        <f t="shared" ref="C8:D8" si="0">C13-C24</f>
        <v>31193</v>
      </c>
      <c r="D8" s="20">
        <f t="shared" si="0"/>
        <v>39711</v>
      </c>
      <c r="E8" s="20">
        <f t="shared" ref="E8:M8" si="1">E13-E24</f>
        <v>45301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36315</v>
      </c>
      <c r="C13" s="25">
        <v>86194</v>
      </c>
      <c r="D13" s="25">
        <v>113053</v>
      </c>
      <c r="E13" s="25">
        <v>159873</v>
      </c>
      <c r="F13" s="25"/>
      <c r="G13" s="25"/>
      <c r="H13" s="25"/>
      <c r="I13" s="25"/>
      <c r="J13" s="25"/>
      <c r="K13" s="25"/>
      <c r="L13" s="25"/>
      <c r="M13" s="25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38741</v>
      </c>
      <c r="C24" s="11">
        <v>55001</v>
      </c>
      <c r="D24" s="11">
        <v>73342</v>
      </c>
      <c r="E24" s="11">
        <v>114572</v>
      </c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-1550</v>
      </c>
      <c r="C9" s="20">
        <f>C13-C24</f>
        <v>-3362</v>
      </c>
      <c r="D9" s="20">
        <f t="shared" ref="D9:M9" si="0">D13-D24</f>
        <v>1041</v>
      </c>
      <c r="E9" s="20">
        <f t="shared" si="0"/>
        <v>-3176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25879</v>
      </c>
      <c r="C13" s="11">
        <v>60638</v>
      </c>
      <c r="D13" s="11">
        <v>100640</v>
      </c>
      <c r="E13" s="11">
        <v>131216</v>
      </c>
      <c r="F13" s="11"/>
      <c r="G13" s="11"/>
      <c r="H13" s="11"/>
      <c r="I13" s="11"/>
      <c r="J13" s="11"/>
      <c r="K13" s="11"/>
      <c r="L13" s="11"/>
      <c r="M13" s="11"/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27429</v>
      </c>
      <c r="C24" s="11">
        <v>64000</v>
      </c>
      <c r="D24" s="11">
        <v>99599</v>
      </c>
      <c r="E24" s="11">
        <v>134392</v>
      </c>
      <c r="F24" s="11"/>
      <c r="G24" s="11"/>
      <c r="H24" s="11"/>
      <c r="I24" s="11"/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5489</v>
      </c>
      <c r="E10" s="23" t="s">
        <v>37</v>
      </c>
      <c r="F10" s="23" t="s">
        <v>37</v>
      </c>
      <c r="G10" s="20">
        <f t="shared" ref="G10:M10" si="0">G13-G24</f>
        <v>0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>
        <v>26223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>
        <v>20734</v>
      </c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8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3428</v>
      </c>
      <c r="C11" s="21">
        <f>C13-C24</f>
        <v>4292</v>
      </c>
      <c r="D11" s="21">
        <f t="shared" ref="D11:M11" si="0">D13-D24</f>
        <v>3458</v>
      </c>
      <c r="E11" s="21">
        <f>E13-E24</f>
        <v>4511</v>
      </c>
      <c r="F11" s="21">
        <f>F13-F24</f>
        <v>0</v>
      </c>
      <c r="G11" s="21">
        <f>G13-G24</f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22088</v>
      </c>
      <c r="C13" s="11">
        <v>41876</v>
      </c>
      <c r="D13" s="11">
        <v>61952</v>
      </c>
      <c r="E13" s="11">
        <v>82974</v>
      </c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18660</v>
      </c>
      <c r="C24" s="11">
        <v>37584</v>
      </c>
      <c r="D24" s="11">
        <v>58494</v>
      </c>
      <c r="E24" s="11">
        <v>78463</v>
      </c>
      <c r="F24" s="53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89E4E6-FD26-4B77-9077-5AACB8D2DED0}"/>
</file>

<file path=customXml/itemProps2.xml><?xml version="1.0" encoding="utf-8"?>
<ds:datastoreItem xmlns:ds="http://schemas.openxmlformats.org/officeDocument/2006/customXml" ds:itemID="{EA7DC56D-AAEB-40D7-9546-3DC1AC64462A}"/>
</file>

<file path=customXml/itemProps3.xml><?xml version="1.0" encoding="utf-8"?>
<ds:datastoreItem xmlns:ds="http://schemas.openxmlformats.org/officeDocument/2006/customXml" ds:itemID="{DC51A673-306C-416F-A429-6AFF8E9F1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2025-06-24T17:36:49Z</dcterms:created>
  <dcterms:modified xsi:type="dcterms:W3CDTF">2025-06-24T17:36:58Z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