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e2024\CUADROS REGLAMENTOS UE\"/>
    </mc:Choice>
  </mc:AlternateContent>
  <xr:revisionPtr revIDLastSave="0" documentId="13_ncr:1_{F14ADB61-FF32-40CC-B283-0C109D2F5CE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customWorkbookViews>
    <customWorkbookView name="García López, Celia Susana - Vista personalizada" guid="{79F872FC-76C8-405E-B489-3BBA96D5EE81}" mergeInterval="0" personalView="1" maximized="1" windowWidth="1276" windowHeight="812" activeSheetId="5"/>
    <customWorkbookView name="Instalador - Vista personalizada" guid="{3CDC40F7-6DA3-4611-ADD6-BD7F58570FD6}" mergeInterval="0" personalView="1" maximized="1" windowWidth="1276" windowHeight="769" activeSheetId="4"/>
    <customWorkbookView name="García Manzanares, Esther - Vista personalizada" guid="{C9974F0B-6549-4D0B-B5CD-4E55AD3C50E7}" mergeInterval="0" personalView="1" maximized="1" windowWidth="1276" windowHeight="762" activeSheetId="2"/>
    <customWorkbookView name="Imilce Navarro - Vista personalizada" guid="{FC59A3E1-A92F-4F6D-87FD-0BD7AD7D4D12}" mergeInterval="0" personalView="1" maximized="1" windowWidth="1276" windowHeight="809" activeSheetId="5"/>
    <customWorkbookView name="Requena Navarro, Alberto - Vista personalizada" guid="{BC9C86FD-C696-49E2-B0A9-C5EBB7FA5B37}" mergeInterval="0" personalView="1" maximized="1" windowWidth="1276" windowHeight="809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45" i="5" s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M45" i="2" l="1"/>
  <c r="B8" i="2" l="1"/>
  <c r="B45" i="2" s="1"/>
  <c r="C45" i="2"/>
  <c r="D45" i="2"/>
  <c r="E8" i="2"/>
  <c r="E45" i="2" s="1"/>
  <c r="F8" i="2"/>
  <c r="F45" i="2" s="1"/>
  <c r="G8" i="2"/>
  <c r="G45" i="2" s="1"/>
  <c r="H8" i="2"/>
  <c r="H45" i="2" s="1"/>
  <c r="I8" i="2"/>
  <c r="I45" i="2" s="1"/>
  <c r="J8" i="2"/>
  <c r="J45" i="2" s="1"/>
  <c r="K8" i="2"/>
  <c r="K45" i="2" s="1"/>
  <c r="L8" i="2"/>
  <c r="L45" i="2" s="1"/>
  <c r="J10" i="4" l="1"/>
  <c r="J45" i="4" s="1"/>
  <c r="B9" i="3" l="1"/>
  <c r="B45" i="3" s="1"/>
  <c r="D9" i="3"/>
  <c r="D45" i="3" s="1"/>
  <c r="E9" i="3"/>
  <c r="E45" i="3" s="1"/>
  <c r="F9" i="3"/>
  <c r="F45" i="3" s="1"/>
  <c r="G9" i="3"/>
  <c r="G45" i="3" s="1"/>
  <c r="H9" i="3"/>
  <c r="H45" i="3" s="1"/>
  <c r="I9" i="3"/>
  <c r="I45" i="3" s="1"/>
  <c r="J9" i="3"/>
  <c r="J45" i="3" s="1"/>
  <c r="K9" i="3"/>
  <c r="K45" i="3" s="1"/>
  <c r="L9" i="3"/>
  <c r="L45" i="3" s="1"/>
  <c r="M9" i="3"/>
  <c r="M45" i="3" s="1"/>
  <c r="B45" i="5" l="1"/>
  <c r="D11" i="5"/>
  <c r="D45" i="5" s="1"/>
  <c r="E45" i="5"/>
  <c r="G45" i="5"/>
  <c r="H11" i="5"/>
  <c r="H45" i="5" s="1"/>
  <c r="I11" i="5"/>
  <c r="I45" i="5" s="1"/>
  <c r="J11" i="5"/>
  <c r="J45" i="5" s="1"/>
  <c r="K11" i="5"/>
  <c r="K45" i="5" s="1"/>
  <c r="L11" i="5"/>
  <c r="L45" i="5" s="1"/>
  <c r="M45" i="5"/>
  <c r="G10" i="4" l="1"/>
  <c r="G45" i="4" s="1"/>
  <c r="M10" i="4"/>
  <c r="M45" i="4" s="1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M45" i="1" s="1"/>
  <c r="B45" i="1"/>
  <c r="E45" i="1"/>
  <c r="L45" i="1"/>
  <c r="K45" i="1"/>
  <c r="I45" i="1"/>
  <c r="H45" i="1"/>
  <c r="G7" i="1"/>
  <c r="J7" i="1"/>
  <c r="J45" i="1" s="1"/>
  <c r="D8" i="1" l="1"/>
  <c r="D9" i="1"/>
  <c r="D11" i="1"/>
  <c r="C11" i="5" l="1"/>
  <c r="C45" i="5" s="1"/>
  <c r="D10" i="4"/>
  <c r="C9" i="3"/>
  <c r="C45" i="3" s="1"/>
  <c r="C8" i="1"/>
  <c r="G24" i="1"/>
  <c r="G13" i="1"/>
  <c r="F13" i="1"/>
  <c r="F45" i="1" s="1"/>
  <c r="D10" i="1" l="1"/>
  <c r="D7" i="1" s="1"/>
  <c r="D45" i="1" s="1"/>
  <c r="D45" i="4"/>
  <c r="G45" i="1"/>
  <c r="C9" i="1"/>
  <c r="C11" i="1"/>
  <c r="C45" i="1" l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<sst xmlns="http://schemas.openxmlformats.org/spreadsheetml/2006/main" count="293" uniqueCount="59">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</sst>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I18" sqref="I18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0</v>
      </c>
      <c r="E7" s="50" t="s">
        <v>37</v>
      </c>
      <c r="F7" s="50" t="s">
        <v>37</v>
      </c>
      <c r="G7" s="50">
        <f t="shared" ref="G7:M7" si="0">G8+G9+G10+G11</f>
        <v>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-9433</v>
      </c>
      <c r="C8" s="50">
        <f>S_1311!C8</f>
        <v>0</v>
      </c>
      <c r="D8" s="50">
        <f>S_1311!D8</f>
        <v>0</v>
      </c>
      <c r="E8" s="50">
        <f>S_1311!E8</f>
        <v>0</v>
      </c>
      <c r="F8" s="50">
        <f>S_1311!F8</f>
        <v>0</v>
      </c>
      <c r="G8" s="50">
        <f>S_1311!G8</f>
        <v>0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0</v>
      </c>
      <c r="D9" s="50">
        <f>S_1312!D9</f>
        <v>0</v>
      </c>
      <c r="E9" s="50">
        <f>S_1312!E9</f>
        <v>0</v>
      </c>
      <c r="F9" s="50">
        <f>S_1312!F9</f>
        <v>0</v>
      </c>
      <c r="G9" s="50">
        <f>S_1312!G9</f>
        <v>0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0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0</v>
      </c>
      <c r="D11" s="51">
        <f>S_1314!D11</f>
        <v>0</v>
      </c>
      <c r="E11" s="51">
        <f>S_1314!E11</f>
        <v>0</v>
      </c>
      <c r="F11" s="51">
        <f>S_1314!F11</f>
        <v>0</v>
      </c>
      <c r="G11" s="51">
        <f>S_1314!G11</f>
        <v>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99762</v>
      </c>
      <c r="C13" s="10">
        <f>S_1311!C13+S_1312!C13+S_1313!C13+S_1314!C13</f>
        <v>0</v>
      </c>
      <c r="D13" s="10">
        <f>S_1311!D13+S_1312!D13+S_1313!D13+S_1314!D13</f>
        <v>0</v>
      </c>
      <c r="E13" s="10">
        <f>S_1311!E13+S_1312!E13+S_1313!E13+S_1314!E13</f>
        <v>0</v>
      </c>
      <c r="F13" s="10">
        <f>S_1311!F13+S_1312!F13+S_1313!F13+S_1314!F13</f>
        <v>0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107317</v>
      </c>
      <c r="C24" s="10">
        <f>S_1311!C24+S_1312!C24+S_1313!C24+S_1314!C24</f>
        <v>0</v>
      </c>
      <c r="D24" s="10">
        <f>S_1311!D24+S_1312!D24+S_1313!D24+S_1314!D24</f>
        <v>0</v>
      </c>
      <c r="E24" s="10">
        <f>S_1311!E24+S_1312!E24+S_1313!E24+S_1314!E24</f>
        <v>0</v>
      </c>
      <c r="F24" s="10">
        <f>S_1311!F24+S_1312!F24+S_1313!F24+S_1314!M24</f>
        <v>0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>
        <f>B8+B9+B11-B13+B24</f>
        <v>0</v>
      </c>
      <c r="C45" s="52">
        <f>C8+C9+C11-C13+C24</f>
        <v>0</v>
      </c>
      <c r="D45" s="52">
        <f>D13-D24-D7</f>
        <v>0</v>
      </c>
      <c r="E45" s="52">
        <f>E13-E24-E11-E9-E8</f>
        <v>0</v>
      </c>
      <c r="F45" s="52">
        <f>F13-F24-F11-F9-F8</f>
        <v>0</v>
      </c>
      <c r="G45">
        <f>G13-G24-G7</f>
        <v>0</v>
      </c>
      <c r="H45">
        <f>H13-H24-H11-H9-H8</f>
        <v>0</v>
      </c>
      <c r="I45">
        <f>I13-I24-I11-I9-I8</f>
        <v>0</v>
      </c>
      <c r="J45">
        <f>J13-J24-J7</f>
        <v>0</v>
      </c>
      <c r="K45">
        <f>K13-K24-K11-K9-K8</f>
        <v>0</v>
      </c>
      <c r="L45">
        <f>L13-L24-L11-L9-L8</f>
        <v>0</v>
      </c>
      <c r="M45">
        <f>M13-M24-M7</f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view="pageBreakPreview" zoomScaleNormal="100" zoomScaleSheetLayoutView="100" workbookViewId="0">
      <pane xSplit="1" ySplit="5" topLeftCell="B7" activePane="bottomRight" state="frozen"/>
      <selection pane="topRight"/>
      <selection pane="bottomLeft"/>
      <selection pane="bottomRight" activeCell="F18" sqref="F18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-9433</v>
      </c>
      <c r="C8" s="20">
        <f t="shared" ref="C8:D8" si="0">C13-C24</f>
        <v>0</v>
      </c>
      <c r="D8" s="20">
        <f t="shared" si="0"/>
        <v>0</v>
      </c>
      <c r="E8" s="20">
        <f t="shared" ref="E8:M8" si="1">E13-E24</f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51795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61228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>
        <f>B13-B24-B8</f>
        <v>0</v>
      </c>
      <c r="C45" s="52">
        <f t="shared" ref="C45:M45" si="2">C13-C24-C8</f>
        <v>0</v>
      </c>
      <c r="D45" s="52">
        <f t="shared" si="2"/>
        <v>0</v>
      </c>
      <c r="E45" s="52">
        <f t="shared" si="2"/>
        <v>0</v>
      </c>
      <c r="F45" s="52">
        <f t="shared" si="2"/>
        <v>0</v>
      </c>
      <c r="G45" s="52">
        <f t="shared" si="2"/>
        <v>0</v>
      </c>
      <c r="H45" s="52">
        <f t="shared" si="2"/>
        <v>0</v>
      </c>
      <c r="I45" s="52">
        <f t="shared" si="2"/>
        <v>0</v>
      </c>
      <c r="J45" s="52">
        <f t="shared" si="2"/>
        <v>0</v>
      </c>
      <c r="K45" s="52">
        <f t="shared" si="2"/>
        <v>0</v>
      </c>
      <c r="L45" s="52">
        <f t="shared" si="2"/>
        <v>0</v>
      </c>
      <c r="M45" s="52">
        <f t="shared" si="2"/>
        <v>0</v>
      </c>
    </row>
    <row r="47" spans="1:13" x14ac:dyDescent="0.2">
      <c r="A47" s="8"/>
    </row>
    <row r="48" spans="1:13" x14ac:dyDescent="0.2">
      <c r="A48" s="8"/>
    </row>
  </sheetData>
  <customSheetViews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1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view="pageBreakPreview" zoomScale="90" zoomScaleNormal="100" zoomScaleSheetLayoutView="90" workbookViewId="0">
      <pane xSplit="1" ySplit="5" topLeftCell="B6" activePane="bottomRight" state="frozen"/>
      <selection activeCell="E37" sqref="E37"/>
      <selection pane="topRight" activeCell="E37" sqref="E37"/>
      <selection pane="bottomLeft" activeCell="E37" sqref="E37"/>
      <selection pane="bottomRight" activeCell="J15" sqref="J15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0</v>
      </c>
      <c r="D9" s="20">
        <f t="shared" ref="D9:M9" si="0">D13-D24</f>
        <v>0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>
        <f>B13-B24-B9</f>
        <v>0</v>
      </c>
      <c r="C45" s="52">
        <f t="shared" ref="C45:M45" si="1">C13-C24-C9</f>
        <v>0</v>
      </c>
      <c r="D45" s="52">
        <f t="shared" si="1"/>
        <v>0</v>
      </c>
      <c r="E45" s="52">
        <f t="shared" si="1"/>
        <v>0</v>
      </c>
      <c r="F45" s="52">
        <f t="shared" si="1"/>
        <v>0</v>
      </c>
      <c r="G45" s="52">
        <f t="shared" si="1"/>
        <v>0</v>
      </c>
      <c r="H45" s="52">
        <f t="shared" si="1"/>
        <v>0</v>
      </c>
      <c r="I45" s="52">
        <f t="shared" si="1"/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52">
        <f t="shared" si="1"/>
        <v>0</v>
      </c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view="pageBreakPreview" topLeftCell="A8" zoomScaleNormal="100" zoomScaleSheetLayoutView="100" workbookViewId="0">
      <pane xSplit="1" topLeftCell="B1" activePane="topRight" state="frozen"/>
      <selection activeCell="E37" sqref="E37"/>
      <selection pane="topRight" activeCell="D13" sqref="D13:M13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0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>
        <f>D13-D24-D10</f>
        <v>0</v>
      </c>
      <c r="E45" s="52"/>
      <c r="F45" s="52"/>
      <c r="G45" s="52">
        <f t="shared" ref="G45:M45" si="1">G13-G24-G10</f>
        <v>0</v>
      </c>
      <c r="H45" s="52"/>
      <c r="I45" s="52"/>
      <c r="J45" s="52">
        <f t="shared" si="1"/>
        <v>0</v>
      </c>
      <c r="K45" s="52"/>
      <c r="L45" s="52"/>
      <c r="M45" s="52">
        <f t="shared" si="1"/>
        <v>0</v>
      </c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tabSelected="1" view="pageBreakPreview" zoomScale="90" zoomScaleNormal="100" zoomScaleSheetLayoutView="90" workbookViewId="0">
      <pane xSplit="1" ySplit="6" topLeftCell="B7" activePane="bottomRight" state="frozen"/>
      <selection activeCell="E37" sqref="E37"/>
      <selection pane="topRight" activeCell="E37" sqref="E37"/>
      <selection pane="bottomLeft" activeCell="E37" sqref="E37"/>
      <selection pane="bottomRight" activeCell="D19" sqref="D19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0</v>
      </c>
      <c r="D11" s="21">
        <f t="shared" ref="D11:M11" si="0">D13-D24</f>
        <v>0</v>
      </c>
      <c r="E11" s="21">
        <f>E13-E24</f>
        <v>0</v>
      </c>
      <c r="F11" s="21">
        <f>F13-F24</f>
        <v>0</v>
      </c>
      <c r="G11" s="21">
        <f>G13-G24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/>
      <c r="D24" s="11"/>
      <c r="E24" s="11"/>
      <c r="F24" s="53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>
        <f>B13-B24-B11</f>
        <v>0</v>
      </c>
      <c r="C45" s="52">
        <f t="shared" ref="C45:L45" si="1">C13-C24-C11</f>
        <v>0</v>
      </c>
      <c r="D45" s="52">
        <f t="shared" si="1"/>
        <v>0</v>
      </c>
      <c r="E45" s="52">
        <f t="shared" si="1"/>
        <v>0</v>
      </c>
      <c r="F45" s="52">
        <f t="shared" si="1"/>
        <v>0</v>
      </c>
      <c r="G45" s="52">
        <f t="shared" si="1"/>
        <v>0</v>
      </c>
      <c r="H45" s="52">
        <f t="shared" si="1"/>
        <v>0</v>
      </c>
      <c r="I45" s="52">
        <f>I13-I24-I11</f>
        <v>0</v>
      </c>
      <c r="J45" s="52">
        <f t="shared" si="1"/>
        <v>0</v>
      </c>
      <c r="K45" s="52">
        <f t="shared" si="1"/>
        <v>0</v>
      </c>
      <c r="L45" s="52">
        <f t="shared" si="1"/>
        <v>0</v>
      </c>
      <c r="M45" s="52" t="e">
        <f>M13-#REF!-M11</f>
        <v>#REF!</v>
      </c>
    </row>
    <row r="46" spans="1:13" x14ac:dyDescent="0.2">
      <c r="A46" s="8"/>
    </row>
  </sheetData>
  <customSheetViews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77C385-745F-4E3F-98F4-A7C97EC056C7}"/>
</file>

<file path=customXml/itemProps2.xml><?xml version="1.0" encoding="utf-8"?>
<ds:datastoreItem xmlns:ds="http://schemas.openxmlformats.org/officeDocument/2006/customXml" ds:itemID="{262F2099-9A20-4B23-9913-9C14A16A2BC4}"/>
</file>

<file path=customXml/itemProps3.xml><?xml version="1.0" encoding="utf-8"?>
<ds:datastoreItem xmlns:ds="http://schemas.openxmlformats.org/officeDocument/2006/customXml" ds:itemID="{8FE1A832-9DD0-4F59-AB08-87D2D8367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Celia Susana</dc:creator>
  <cp:lastModifiedBy>Navarro Cabezas, Imilce</cp:lastModifiedBy>
  <cp:lastPrinted>2015-06-25T08:00:14Z</cp:lastPrinted>
  <dcterms:created xsi:type="dcterms:W3CDTF">2013-09-10T07:47:42Z</dcterms:created>
  <dcterms:modified xsi:type="dcterms:W3CDTF">2025-03-31T12:22:54Z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0x010100F22E3B963061D640850A033BF28F5525</vt:lpwstr>
  </property>
</Properties>
</file>