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30" yWindow="-120" windowWidth="23130" windowHeight="5145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calcPr calcId="162913"/>
</workbook>
</file>

<file path=xl/calcChain.xml><?xml version="1.0" encoding="utf-8"?>
<calcChain xmlns="http://schemas.openxmlformats.org/spreadsheetml/2006/main">
  <c r="C8" i="2" l="1"/>
  <c r="D8" i="2"/>
  <c r="B11" i="5" l="1"/>
  <c r="M8" i="2" l="1"/>
  <c r="D24" i="1" l="1"/>
  <c r="E24" i="1"/>
  <c r="F24" i="1"/>
  <c r="C24" i="1"/>
  <c r="D13" i="1"/>
  <c r="B24" i="1" l="1"/>
  <c r="E13" i="1"/>
  <c r="C13" i="1"/>
  <c r="B13" i="1"/>
  <c r="B8" i="2" l="1"/>
  <c r="E8" i="2"/>
  <c r="F8" i="2"/>
  <c r="G8" i="2"/>
  <c r="H8" i="2"/>
  <c r="I8" i="2"/>
  <c r="J8" i="2"/>
  <c r="K8" i="2"/>
  <c r="L8" i="2"/>
  <c r="J10" i="4" l="1"/>
  <c r="B9" i="3" l="1"/>
  <c r="D9" i="3"/>
  <c r="E9" i="3"/>
  <c r="F9" i="3"/>
  <c r="G9" i="3"/>
  <c r="H9" i="3"/>
  <c r="I9" i="3"/>
  <c r="J9" i="3"/>
  <c r="K9" i="3"/>
  <c r="L9" i="3"/>
  <c r="M9" i="3"/>
  <c r="D11" i="5" l="1"/>
  <c r="E11" i="5"/>
  <c r="F11" i="5"/>
  <c r="G11" i="5"/>
  <c r="H11" i="5"/>
  <c r="I11" i="5"/>
  <c r="J11" i="5"/>
  <c r="K11" i="5"/>
  <c r="L11" i="5"/>
  <c r="M11" i="5"/>
  <c r="G10" i="4" l="1"/>
  <c r="M10" i="4"/>
  <c r="B11" i="1"/>
  <c r="B9" i="1"/>
  <c r="B8" i="1"/>
  <c r="H13" i="1"/>
  <c r="I13" i="1"/>
  <c r="J13" i="1"/>
  <c r="K13" i="1"/>
  <c r="L13" i="1"/>
  <c r="M13" i="1"/>
  <c r="H24" i="1"/>
  <c r="I24" i="1"/>
  <c r="J24" i="1"/>
  <c r="K24" i="1"/>
  <c r="L24" i="1"/>
  <c r="M2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G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M11" i="1"/>
  <c r="M10" i="1" l="1"/>
  <c r="G7" i="1"/>
  <c r="J7" i="1"/>
  <c r="M7" i="1"/>
  <c r="D8" i="1" l="1"/>
  <c r="D9" i="1"/>
  <c r="D11" i="1"/>
  <c r="C11" i="5" l="1"/>
  <c r="D10" i="4"/>
  <c r="C9" i="3"/>
  <c r="C8" i="1"/>
  <c r="G24" i="1"/>
  <c r="G13" i="1"/>
  <c r="F13" i="1"/>
  <c r="D10" i="1" l="1"/>
  <c r="D7" i="1" s="1"/>
  <c r="C9" i="1"/>
  <c r="C11" i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<sst xmlns="http://schemas.openxmlformats.org/spreadsheetml/2006/main" count="293" uniqueCount="59">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</sst>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zoomScaleNormal="100" zoomScaleSheetLayoutView="100" workbookViewId="0">
      <pane xSplit="1" ySplit="5" topLeftCell="B6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baseColWidth="10" defaultRowHeight="12.75" x14ac:dyDescent="0.2"/>
  <cols>
    <col min="1" max="1" width="52.14062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  <c r="B3" s="24"/>
    </row>
    <row r="4" spans="1:13" ht="18.75" customHeight="1" x14ac:dyDescent="0.2">
      <c r="A4" s="55" t="s">
        <v>0</v>
      </c>
      <c r="B4" s="57">
        <v>2021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2">
      <c r="A7" s="44" t="s">
        <v>2</v>
      </c>
      <c r="B7" s="52" t="s">
        <v>37</v>
      </c>
      <c r="C7" s="52" t="s">
        <v>37</v>
      </c>
      <c r="D7" s="52">
        <f>D8+D9+D10+D11</f>
        <v>31398</v>
      </c>
      <c r="E7" s="52" t="s">
        <v>37</v>
      </c>
      <c r="F7" s="52" t="s">
        <v>37</v>
      </c>
      <c r="G7" s="52">
        <f t="shared" ref="G7:M7" si="0">G8+G9+G10+G11</f>
        <v>0</v>
      </c>
      <c r="H7" s="52" t="s">
        <v>37</v>
      </c>
      <c r="I7" s="52" t="s">
        <v>37</v>
      </c>
      <c r="J7" s="52">
        <f t="shared" si="0"/>
        <v>0</v>
      </c>
      <c r="K7" s="52" t="s">
        <v>37</v>
      </c>
      <c r="L7" s="52" t="s">
        <v>37</v>
      </c>
      <c r="M7" s="52">
        <f t="shared" si="0"/>
        <v>0</v>
      </c>
    </row>
    <row r="8" spans="1:13" s="2" customFormat="1" ht="21" customHeight="1" x14ac:dyDescent="0.2">
      <c r="A8" s="45" t="s">
        <v>3</v>
      </c>
      <c r="B8" s="52">
        <f>S_1311!B8</f>
        <v>-14047</v>
      </c>
      <c r="C8" s="52">
        <f>S_1311!C8</f>
        <v>20693</v>
      </c>
      <c r="D8" s="52">
        <f>S_1311!D8</f>
        <v>31461</v>
      </c>
      <c r="E8" s="52">
        <f>S_1311!E8</f>
        <v>28372</v>
      </c>
      <c r="F8" s="52">
        <f>S_1311!F8</f>
        <v>37504</v>
      </c>
      <c r="G8" s="52">
        <f>S_1311!G8</f>
        <v>0</v>
      </c>
      <c r="H8" s="52">
        <f>S_1311!H8</f>
        <v>0</v>
      </c>
      <c r="I8" s="52">
        <f>S_1311!I8</f>
        <v>0</v>
      </c>
      <c r="J8" s="52">
        <f>S_1311!J8</f>
        <v>0</v>
      </c>
      <c r="K8" s="52">
        <f>S_1311!K8</f>
        <v>0</v>
      </c>
      <c r="L8" s="52">
        <f>S_1311!L8</f>
        <v>0</v>
      </c>
      <c r="M8" s="52">
        <f>S_1311!M8</f>
        <v>0</v>
      </c>
    </row>
    <row r="9" spans="1:13" s="2" customFormat="1" ht="21" customHeight="1" x14ac:dyDescent="0.2">
      <c r="A9" s="45" t="s">
        <v>4</v>
      </c>
      <c r="B9" s="52">
        <f>S_1312!B9</f>
        <v>-850</v>
      </c>
      <c r="C9" s="52">
        <f>S_1312!C9</f>
        <v>-5194</v>
      </c>
      <c r="D9" s="52">
        <f>S_1312!D9</f>
        <v>-3059</v>
      </c>
      <c r="E9" s="52">
        <f>S_1312!E9</f>
        <v>3215</v>
      </c>
      <c r="F9" s="52">
        <f>S_1312!F9</f>
        <v>6521</v>
      </c>
      <c r="G9" s="52">
        <f>S_1312!G9</f>
        <v>0</v>
      </c>
      <c r="H9" s="52">
        <f>S_1312!H9</f>
        <v>0</v>
      </c>
      <c r="I9" s="52">
        <f>S_1312!I9</f>
        <v>0</v>
      </c>
      <c r="J9" s="52">
        <f>S_1312!J9</f>
        <v>0</v>
      </c>
      <c r="K9" s="52">
        <f>S_1312!K9</f>
        <v>0</v>
      </c>
      <c r="L9" s="52">
        <f>S_1312!L9</f>
        <v>0</v>
      </c>
      <c r="M9" s="52">
        <f>S_1312!M9</f>
        <v>0</v>
      </c>
    </row>
    <row r="10" spans="1:13" s="2" customFormat="1" ht="21" customHeight="1" x14ac:dyDescent="0.2">
      <c r="A10" s="45" t="s">
        <v>5</v>
      </c>
      <c r="B10" s="52" t="s">
        <v>37</v>
      </c>
      <c r="C10" s="52" t="s">
        <v>37</v>
      </c>
      <c r="D10" s="52">
        <f>S_1313!D10</f>
        <v>5435</v>
      </c>
      <c r="E10" s="52" t="str">
        <f>S_1313!E10</f>
        <v>ND</v>
      </c>
      <c r="F10" s="52" t="str">
        <f>S_1313!F10</f>
        <v>ND</v>
      </c>
      <c r="G10" s="52">
        <f>S_1313!G10</f>
        <v>0</v>
      </c>
      <c r="H10" s="52" t="str">
        <f>S_1313!H10</f>
        <v>ND</v>
      </c>
      <c r="I10" s="52" t="str">
        <f>S_1313!I10</f>
        <v>ND</v>
      </c>
      <c r="J10" s="52">
        <f>S_1313!J10</f>
        <v>0</v>
      </c>
      <c r="K10" s="52" t="str">
        <f>S_1313!K10</f>
        <v>ND</v>
      </c>
      <c r="L10" s="52" t="str">
        <f>S_1313!L10</f>
        <v>ND</v>
      </c>
      <c r="M10" s="52">
        <f>S_1313!M10</f>
        <v>0</v>
      </c>
    </row>
    <row r="11" spans="1:13" s="2" customFormat="1" ht="21" customHeight="1" thickBot="1" x14ac:dyDescent="0.25">
      <c r="A11" s="46" t="s">
        <v>6</v>
      </c>
      <c r="B11" s="53">
        <f>S_1314!B11</f>
        <v>1259</v>
      </c>
      <c r="C11" s="53">
        <f>S_1314!C11</f>
        <v>-740</v>
      </c>
      <c r="D11" s="53">
        <f>S_1314!D11</f>
        <v>-2439</v>
      </c>
      <c r="E11" s="53">
        <f>S_1314!E11</f>
        <v>-3446</v>
      </c>
      <c r="F11" s="53">
        <f>S_1314!F11</f>
        <v>-5510</v>
      </c>
      <c r="G11" s="53">
        <f>S_1314!G11</f>
        <v>0</v>
      </c>
      <c r="H11" s="53">
        <f>S_1314!H11</f>
        <v>0</v>
      </c>
      <c r="I11" s="53">
        <f>S_1314!I11</f>
        <v>0</v>
      </c>
      <c r="J11" s="53">
        <f>S_1314!J11</f>
        <v>0</v>
      </c>
      <c r="K11" s="53">
        <f>S_1314!K11</f>
        <v>0</v>
      </c>
      <c r="L11" s="53">
        <f>S_1314!L11</f>
        <v>0</v>
      </c>
      <c r="M11" s="53">
        <f>S_1314!M11</f>
        <v>0</v>
      </c>
    </row>
    <row r="12" spans="1:13" ht="24.95" customHeight="1" thickTop="1" x14ac:dyDescent="0.2">
      <c r="A12" s="48" t="s">
        <v>28</v>
      </c>
      <c r="B12" s="60" t="s">
        <v>33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44" t="s">
        <v>7</v>
      </c>
      <c r="B13" s="10">
        <f>S_1311!B13+S_1312!B13+S_1313!B13+S_1314!B13</f>
        <v>53750</v>
      </c>
      <c r="C13" s="10">
        <f>S_1311!C13+S_1312!C13+S_1313!C13+S_1314!C13</f>
        <v>139131</v>
      </c>
      <c r="D13" s="10">
        <f>S_1311!D13+S_1312!D13+S_1313!D13+S_1314!D13</f>
        <v>244234</v>
      </c>
      <c r="E13" s="10">
        <f>S_1311!E13+S_1312!E13+S_1313!E13+S_1314!E13</f>
        <v>317455</v>
      </c>
      <c r="F13" s="10">
        <f>S_1311!F13+S_1312!F13+S_1313!F13+S_1314!F13</f>
        <v>385005</v>
      </c>
      <c r="G13" s="10">
        <f>S_1311!G13+S_1312!G13+S_1313!G13+S_1314!G13</f>
        <v>0</v>
      </c>
      <c r="H13" s="10">
        <f>S_1311!H13+S_1312!H13+S_1313!H13+S_1314!H13</f>
        <v>0</v>
      </c>
      <c r="I13" s="10">
        <f>S_1311!I13+S_1312!I13+S_1313!I13+S_1314!I13</f>
        <v>0</v>
      </c>
      <c r="J13" s="10">
        <f>S_1311!J13+S_1312!J13+S_1313!J13+S_1314!J13</f>
        <v>0</v>
      </c>
      <c r="K13" s="10">
        <f>S_1311!K13+S_1312!K13+S_1313!K13+S_1314!K13</f>
        <v>0</v>
      </c>
      <c r="L13" s="10">
        <f>S_1311!L13+S_1312!L13+S_1313!L13+S_1314!L13</f>
        <v>0</v>
      </c>
      <c r="M13" s="10">
        <f>S_1311!M13+S_1312!M13+S_1313!M13+S_1314!M13</f>
        <v>0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45" t="s">
        <v>18</v>
      </c>
      <c r="B24" s="10">
        <f>S_1311!B24+S_1312!B24+S_1313!B24+S_1314!B24</f>
        <v>67388</v>
      </c>
      <c r="C24" s="10">
        <f>S_1311!C24+S_1312!C24+S_1313!C24+S_1314!C24</f>
        <v>124372</v>
      </c>
      <c r="D24" s="10">
        <f>S_1311!D24+S_1312!D24+S_1313!D24+S_1314!D24</f>
        <v>212836</v>
      </c>
      <c r="E24" s="10">
        <f>S_1311!E24+S_1312!E24+S_1313!E24+S_1314!E24</f>
        <v>289314</v>
      </c>
      <c r="F24" s="10">
        <f>S_1311!F24+S_1312!F24+S_1313!F24+S_1314!F24</f>
        <v>346490</v>
      </c>
      <c r="G24" s="10">
        <f>S_1311!G24+S_1312!G24+S_1313!G24+S_1314!G24</f>
        <v>0</v>
      </c>
      <c r="H24" s="10">
        <f>S_1311!H24+S_1312!H24+S_1313!H24+S_1314!H24</f>
        <v>0</v>
      </c>
      <c r="I24" s="10">
        <f>S_1311!I24+S_1312!I24+S_1313!I24+S_1314!I24</f>
        <v>0</v>
      </c>
      <c r="J24" s="10">
        <f>S_1311!J24+S_1312!J24+S_1313!J24+S_1314!J24</f>
        <v>0</v>
      </c>
      <c r="K24" s="10">
        <f>S_1311!K24+S_1312!K24+S_1313!K24+S_1314!K24</f>
        <v>0</v>
      </c>
      <c r="L24" s="10">
        <f>S_1311!L24+S_1312!L24+S_1313!L24+S_1314!L24</f>
        <v>0</v>
      </c>
      <c r="M24" s="10">
        <f>S_1311!M24+S_1312!M24+S_1313!M24+S_1314!M24</f>
        <v>0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20">
        <f>B13-B24</f>
        <v>-14047</v>
      </c>
      <c r="C8" s="20">
        <f t="shared" ref="C8:D8" si="0">C13-C24</f>
        <v>20693</v>
      </c>
      <c r="D8" s="20">
        <f t="shared" si="0"/>
        <v>31461</v>
      </c>
      <c r="E8" s="20">
        <f t="shared" ref="E8:M8" si="1">E13-E24</f>
        <v>28372</v>
      </c>
      <c r="F8" s="20">
        <f t="shared" si="1"/>
        <v>37504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29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26">
        <v>19269</v>
      </c>
      <c r="C13" s="26">
        <v>66136</v>
      </c>
      <c r="D13" s="26">
        <v>98283</v>
      </c>
      <c r="E13" s="26">
        <v>141311</v>
      </c>
      <c r="F13" s="26">
        <v>165858</v>
      </c>
      <c r="G13" s="26"/>
      <c r="H13" s="26"/>
      <c r="I13" s="26"/>
      <c r="J13" s="26"/>
      <c r="K13" s="26"/>
      <c r="L13" s="26"/>
      <c r="M13" s="26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33316</v>
      </c>
      <c r="C24" s="11">
        <v>45443</v>
      </c>
      <c r="D24" s="11">
        <v>66822</v>
      </c>
      <c r="E24" s="11">
        <v>112939</v>
      </c>
      <c r="F24" s="11">
        <v>128354</v>
      </c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zoomScaleNormal="100" zoomScaleSheetLayoutView="9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20">
        <f>B13-B24</f>
        <v>-850</v>
      </c>
      <c r="C9" s="20">
        <f>C13-C24</f>
        <v>-5194</v>
      </c>
      <c r="D9" s="20">
        <f t="shared" ref="D9:M9" si="0">D13-D24</f>
        <v>-3059</v>
      </c>
      <c r="E9" s="20">
        <f t="shared" si="0"/>
        <v>3215</v>
      </c>
      <c r="F9" s="20">
        <f t="shared" si="0"/>
        <v>6521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18175</v>
      </c>
      <c r="C13" s="11">
        <v>42780</v>
      </c>
      <c r="D13" s="11">
        <v>79897</v>
      </c>
      <c r="E13" s="11">
        <v>115038</v>
      </c>
      <c r="F13" s="11">
        <v>144004</v>
      </c>
      <c r="G13" s="11"/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19025</v>
      </c>
      <c r="C24" s="11">
        <v>47974</v>
      </c>
      <c r="D24" s="11">
        <v>82956</v>
      </c>
      <c r="E24" s="11">
        <v>111823</v>
      </c>
      <c r="F24" s="11">
        <v>137483</v>
      </c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75" x14ac:dyDescent="0.2">
      <c r="A36" s="32" t="s">
        <v>34</v>
      </c>
      <c r="B36" s="25"/>
    </row>
    <row r="37" spans="1:13" ht="15.75" x14ac:dyDescent="0.2">
      <c r="A37" s="50" t="s">
        <v>58</v>
      </c>
      <c r="B37" s="25"/>
    </row>
    <row r="38" spans="1:13" ht="15.75" x14ac:dyDescent="0.2">
      <c r="A38" s="51" t="s">
        <v>52</v>
      </c>
      <c r="B38" s="25"/>
    </row>
    <row r="39" spans="1:13" ht="15.75" x14ac:dyDescent="0.2">
      <c r="A39" s="51" t="s">
        <v>55</v>
      </c>
      <c r="B39" s="25"/>
    </row>
    <row r="40" spans="1:13" ht="15.75" x14ac:dyDescent="0.2">
      <c r="A40" s="51" t="s">
        <v>56</v>
      </c>
      <c r="B40" s="25"/>
    </row>
    <row r="41" spans="1:13" ht="15.75" x14ac:dyDescent="0.2">
      <c r="A41" s="50" t="s">
        <v>53</v>
      </c>
      <c r="B41" s="25"/>
    </row>
    <row r="42" spans="1:13" ht="15.75" x14ac:dyDescent="0.2">
      <c r="A42" s="50" t="s">
        <v>54</v>
      </c>
      <c r="B42" s="25"/>
    </row>
    <row r="43" spans="1:13" ht="15.75" x14ac:dyDescent="0.2">
      <c r="A43" s="50" t="s">
        <v>57</v>
      </c>
      <c r="B43" s="25"/>
    </row>
    <row r="44" spans="1:13" ht="15.75" x14ac:dyDescent="0.2">
      <c r="A44" s="32" t="s">
        <v>35</v>
      </c>
      <c r="B44" s="25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  <row r="49" spans="1:1" x14ac:dyDescent="0.2">
      <c r="A49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  <c r="C2" s="22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23" t="s">
        <v>37</v>
      </c>
      <c r="C10" s="23" t="s">
        <v>37</v>
      </c>
      <c r="D10" s="20">
        <f>D13-D24</f>
        <v>5435</v>
      </c>
      <c r="E10" s="23" t="s">
        <v>37</v>
      </c>
      <c r="F10" s="23" t="s">
        <v>37</v>
      </c>
      <c r="G10" s="20">
        <f t="shared" ref="G10:M10" si="0">G13-G24</f>
        <v>0</v>
      </c>
      <c r="H10" s="23" t="s">
        <v>37</v>
      </c>
      <c r="I10" s="23" t="s">
        <v>37</v>
      </c>
      <c r="J10" s="20">
        <f>J13-J24</f>
        <v>0</v>
      </c>
      <c r="K10" s="23" t="s">
        <v>37</v>
      </c>
      <c r="L10" s="23" t="s">
        <v>37</v>
      </c>
      <c r="M10" s="20">
        <f t="shared" si="0"/>
        <v>0</v>
      </c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/>
      <c r="C13" s="11"/>
      <c r="D13" s="11">
        <v>20909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/>
      <c r="C24" s="11"/>
      <c r="D24" s="11">
        <v>15474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  <c r="C36" s="32"/>
    </row>
    <row r="37" spans="1:13" s="30" customFormat="1" ht="15.75" x14ac:dyDescent="0.2">
      <c r="A37" s="50" t="s">
        <v>58</v>
      </c>
      <c r="B37"/>
      <c r="C37" s="32"/>
    </row>
    <row r="38" spans="1:13" s="30" customFormat="1" ht="15.75" x14ac:dyDescent="0.2">
      <c r="A38" s="51" t="s">
        <v>52</v>
      </c>
      <c r="B38"/>
      <c r="C38" s="32"/>
    </row>
    <row r="39" spans="1:13" s="30" customFormat="1" ht="15.75" x14ac:dyDescent="0.2">
      <c r="A39" s="51" t="s">
        <v>55</v>
      </c>
      <c r="C39" s="32"/>
    </row>
    <row r="40" spans="1:13" s="30" customFormat="1" ht="15.75" x14ac:dyDescent="0.2">
      <c r="A40" s="51" t="s">
        <v>56</v>
      </c>
      <c r="C40" s="32"/>
    </row>
    <row r="41" spans="1:13" s="30" customFormat="1" ht="15.75" x14ac:dyDescent="0.2">
      <c r="A41" s="50" t="s">
        <v>53</v>
      </c>
      <c r="B41"/>
      <c r="C41" s="32"/>
    </row>
    <row r="42" spans="1:13" s="30" customFormat="1" ht="15.75" x14ac:dyDescent="0.2">
      <c r="A42" s="50" t="s">
        <v>54</v>
      </c>
      <c r="B42"/>
      <c r="C42" s="32"/>
    </row>
    <row r="43" spans="1:13" s="30" customFormat="1" ht="15.75" x14ac:dyDescent="0.2">
      <c r="A43" s="50" t="s">
        <v>57</v>
      </c>
      <c r="B43"/>
      <c r="C43" s="32"/>
    </row>
    <row r="44" spans="1:13" s="30" customFormat="1" ht="15.75" x14ac:dyDescent="0.2">
      <c r="A44" s="32" t="s">
        <v>35</v>
      </c>
      <c r="B44" s="32"/>
      <c r="C44" s="32"/>
    </row>
    <row r="45" spans="1:13" x14ac:dyDescent="0.2"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zoomScaleNormal="100" zoomScaleSheetLayoutView="9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2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2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2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2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25">
      <c r="A11" s="36" t="s">
        <v>6</v>
      </c>
      <c r="B11" s="21">
        <f>B13-B24</f>
        <v>1259</v>
      </c>
      <c r="C11" s="21">
        <f>C13-C24</f>
        <v>-740</v>
      </c>
      <c r="D11" s="21">
        <f t="shared" ref="D11:M11" si="0">D13-D24</f>
        <v>-2439</v>
      </c>
      <c r="E11" s="21">
        <f t="shared" si="0"/>
        <v>-3446</v>
      </c>
      <c r="F11" s="21">
        <f t="shared" si="0"/>
        <v>-5510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</row>
    <row r="12" spans="1:13" ht="24.95" customHeight="1" thickTop="1" x14ac:dyDescent="0.2">
      <c r="A12" s="48" t="s">
        <v>28</v>
      </c>
      <c r="B12" s="60" t="s">
        <v>30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16306</v>
      </c>
      <c r="C13" s="11">
        <v>30215</v>
      </c>
      <c r="D13" s="11">
        <v>45145</v>
      </c>
      <c r="E13" s="11">
        <v>61106</v>
      </c>
      <c r="F13" s="11">
        <v>75143</v>
      </c>
      <c r="G13" s="11"/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15047</v>
      </c>
      <c r="C24" s="11">
        <v>30955</v>
      </c>
      <c r="D24" s="11">
        <v>47584</v>
      </c>
      <c r="E24" s="11">
        <v>64552</v>
      </c>
      <c r="F24" s="11">
        <v>80653</v>
      </c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85CF34-697C-4AC8-AD95-DF60AB4D11EB}"/>
</file>

<file path=customXml/itemProps2.xml><?xml version="1.0" encoding="utf-8"?>
<ds:datastoreItem xmlns:ds="http://schemas.openxmlformats.org/officeDocument/2006/customXml" ds:itemID="{E3A579D7-C1F1-4BC7-ADC1-920EF20A56F0}"/>
</file>

<file path=customXml/itemProps3.xml><?xml version="1.0" encoding="utf-8"?>
<ds:datastoreItem xmlns:ds="http://schemas.openxmlformats.org/officeDocument/2006/customXml" ds:itemID="{408C8E6A-5C39-4A19-BBB6-57AEDE6A86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2021-07-27T09:50:10Z</dcterms:created>
  <dcterms:modified xsi:type="dcterms:W3CDTF">2021-07-27T09:50:13Z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0x010100F22E3B963061D640850A033BF28F5525</vt:lpwstr>
  </property>
  <property fmtid="{D5CDD505-2E9C-101B-9397-08002B2CF9AE}" pid="4" name="Categorizacion">
    <vt:lpwstr>28;#Contabilidad Pública:Contabilidad Nacional|951dcb6b-5948-4fb9-b203-5d57a9f39496</vt:lpwstr>
  </property>
</Properties>
</file>