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-120" windowWidth="23130" windowHeight="5145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62913"/>
</workbook>
</file>

<file path=xl/calcChain.xml><?xml version="1.0" encoding="utf-8"?>
<calcChain xmlns="http://schemas.openxmlformats.org/spreadsheetml/2006/main"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B8" i="2" l="1"/>
  <c r="E8" i="2"/>
  <c r="F8" i="2"/>
  <c r="G8" i="2"/>
  <c r="H8" i="2"/>
  <c r="I8" i="2"/>
  <c r="J8" i="2"/>
  <c r="K8" i="2"/>
  <c r="L8" i="2"/>
  <c r="J10" i="4" l="1"/>
  <c r="B9" i="3" l="1"/>
  <c r="D9" i="3"/>
  <c r="E9" i="3"/>
  <c r="F9" i="3"/>
  <c r="G9" i="3"/>
  <c r="H9" i="3"/>
  <c r="I9" i="3"/>
  <c r="J9" i="3"/>
  <c r="K9" i="3"/>
  <c r="L9" i="3"/>
  <c r="M9" i="3"/>
  <c r="D11" i="5" l="1"/>
  <c r="E11" i="5"/>
  <c r="F11" i="5"/>
  <c r="G11" i="5"/>
  <c r="H11" i="5"/>
  <c r="I11" i="5"/>
  <c r="J11" i="5"/>
  <c r="K11" i="5"/>
  <c r="L11" i="5"/>
  <c r="M11" i="5"/>
  <c r="G10" i="4" l="1"/>
  <c r="M10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M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G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M10" i="1" l="1"/>
  <c r="M7" i="1" s="1"/>
  <c r="G7" i="1"/>
  <c r="J7" i="1"/>
  <c r="D8" i="1" l="1"/>
  <c r="D9" i="1"/>
  <c r="D11" i="1"/>
  <c r="C11" i="5" l="1"/>
  <c r="D10" i="4"/>
  <c r="C9" i="3"/>
  <c r="C8" i="1"/>
  <c r="G24" i="1"/>
  <c r="G13" i="1"/>
  <c r="F13" i="1"/>
  <c r="D10" i="1" l="1"/>
  <c r="D7" i="1" s="1"/>
  <c r="C9" i="1"/>
  <c r="C11" i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<sst xmlns="http://schemas.openxmlformats.org/spreadsheetml/2006/main" count="293" uniqueCount="59">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</sst>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 applyProtection="1"/>
    <xf numFmtId="3" fontId="1" fillId="3" borderId="5" xfId="0" applyNumberFormat="1" applyFont="1" applyFill="1" applyBorder="1"/>
    <xf numFmtId="0" fontId="6" fillId="0" borderId="0" xfId="0" applyFont="1" applyBorder="1" applyAlignment="1">
      <alignment horizontal="left" vertical="top" wrapText="1"/>
    </xf>
    <xf numFmtId="3" fontId="1" fillId="3" borderId="1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Border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0" borderId="0" xfId="0" applyAlignment="1"/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  <c r="B3" s="24"/>
    </row>
    <row r="4" spans="1:13" ht="18.75" customHeight="1" x14ac:dyDescent="0.2">
      <c r="A4" s="55" t="s">
        <v>0</v>
      </c>
      <c r="B4" s="57">
        <v>2019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7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4" t="s">
        <v>2</v>
      </c>
      <c r="B7" s="52" t="s">
        <v>37</v>
      </c>
      <c r="C7" s="52" t="s">
        <v>37</v>
      </c>
      <c r="D7" s="52">
        <f>D8+D9+D10+D11</f>
        <v>34313</v>
      </c>
      <c r="E7" s="52" t="s">
        <v>37</v>
      </c>
      <c r="F7" s="52" t="s">
        <v>37</v>
      </c>
      <c r="G7" s="52">
        <f t="shared" ref="G7:M7" si="0">G8+G9+G10+G11</f>
        <v>31020</v>
      </c>
      <c r="H7" s="52" t="s">
        <v>37</v>
      </c>
      <c r="I7" s="52" t="s">
        <v>37</v>
      </c>
      <c r="J7" s="52">
        <f t="shared" si="0"/>
        <v>34144</v>
      </c>
      <c r="K7" s="52" t="s">
        <v>37</v>
      </c>
      <c r="L7" s="52" t="s">
        <v>37</v>
      </c>
      <c r="M7" s="52">
        <f t="shared" si="0"/>
        <v>3240</v>
      </c>
    </row>
    <row r="8" spans="1:13" s="2" customFormat="1" ht="21" customHeight="1" x14ac:dyDescent="0.2">
      <c r="A8" s="45" t="s">
        <v>3</v>
      </c>
      <c r="B8" s="52">
        <f>S_1311!B8</f>
        <v>-15564</v>
      </c>
      <c r="C8" s="52">
        <f>S_1311!C8</f>
        <v>15894</v>
      </c>
      <c r="D8" s="52">
        <f>S_1311!D8</f>
        <v>22200</v>
      </c>
      <c r="E8" s="52">
        <f>S_1311!E8</f>
        <v>-472</v>
      </c>
      <c r="F8" s="52">
        <f>S_1311!F8</f>
        <v>12311</v>
      </c>
      <c r="G8" s="52">
        <f>S_1311!G8</f>
        <v>16601</v>
      </c>
      <c r="H8" s="52">
        <f>S_1311!H8</f>
        <v>-20073</v>
      </c>
      <c r="I8" s="52">
        <f>S_1311!I8</f>
        <v>10519</v>
      </c>
      <c r="J8" s="52">
        <f>S_1311!J8</f>
        <v>15825</v>
      </c>
      <c r="K8" s="52">
        <f>S_1311!K8</f>
        <v>11677</v>
      </c>
      <c r="L8" s="52">
        <f>S_1311!L8</f>
        <v>9618</v>
      </c>
      <c r="M8" s="52">
        <f>S_1311!M8</f>
        <v>-462</v>
      </c>
    </row>
    <row r="9" spans="1:13" s="2" customFormat="1" ht="21" customHeight="1" x14ac:dyDescent="0.2">
      <c r="A9" s="45" t="s">
        <v>4</v>
      </c>
      <c r="B9" s="52">
        <f>S_1312!B9</f>
        <v>-5622</v>
      </c>
      <c r="C9" s="52">
        <f>S_1312!C9</f>
        <v>-3895</v>
      </c>
      <c r="D9" s="52">
        <f>S_1312!D9</f>
        <v>910</v>
      </c>
      <c r="E9" s="52">
        <f>S_1312!E9</f>
        <v>2652</v>
      </c>
      <c r="F9" s="52">
        <f>S_1312!F9</f>
        <v>835</v>
      </c>
      <c r="G9" s="52">
        <f>S_1312!G9</f>
        <v>-1943</v>
      </c>
      <c r="H9" s="52">
        <f>S_1312!H9</f>
        <v>-150</v>
      </c>
      <c r="I9" s="52">
        <f>S_1312!I9</f>
        <v>4568</v>
      </c>
      <c r="J9" s="52">
        <f>S_1312!J9</f>
        <v>3053</v>
      </c>
      <c r="K9" s="52">
        <f>S_1312!K9</f>
        <v>3595</v>
      </c>
      <c r="L9" s="52">
        <f>S_1312!L9</f>
        <v>6750</v>
      </c>
      <c r="M9" s="52">
        <f>S_1312!M9</f>
        <v>-1765</v>
      </c>
    </row>
    <row r="10" spans="1:13" s="2" customFormat="1" ht="21" customHeight="1" x14ac:dyDescent="0.2">
      <c r="A10" s="45" t="s">
        <v>5</v>
      </c>
      <c r="B10" s="52" t="s">
        <v>37</v>
      </c>
      <c r="C10" s="52" t="s">
        <v>37</v>
      </c>
      <c r="D10" s="52">
        <f>S_1313!D10</f>
        <v>5338</v>
      </c>
      <c r="E10" s="52" t="str">
        <f>S_1313!E10</f>
        <v>ND</v>
      </c>
      <c r="F10" s="52" t="str">
        <f>S_1313!F10</f>
        <v>ND</v>
      </c>
      <c r="G10" s="52">
        <f>S_1313!G10</f>
        <v>6014</v>
      </c>
      <c r="H10" s="52" t="str">
        <f>S_1313!H10</f>
        <v>ND</v>
      </c>
      <c r="I10" s="52" t="str">
        <f>S_1313!I10</f>
        <v>ND</v>
      </c>
      <c r="J10" s="52">
        <f>S_1313!J10</f>
        <v>9713</v>
      </c>
      <c r="K10" s="52" t="str">
        <f>S_1313!K10</f>
        <v>ND</v>
      </c>
      <c r="L10" s="52" t="str">
        <f>S_1313!L10</f>
        <v>ND</v>
      </c>
      <c r="M10" s="52">
        <f>S_1313!M10</f>
        <v>3029</v>
      </c>
    </row>
    <row r="11" spans="1:13" s="2" customFormat="1" ht="21" customHeight="1" thickBot="1" x14ac:dyDescent="0.25">
      <c r="A11" s="46" t="s">
        <v>6</v>
      </c>
      <c r="B11" s="53">
        <f>S_1314!B11</f>
        <v>2503</v>
      </c>
      <c r="C11" s="53">
        <f>S_1314!C11</f>
        <v>1576</v>
      </c>
      <c r="D11" s="53">
        <f>S_1314!D11</f>
        <v>5865</v>
      </c>
      <c r="E11" s="53">
        <f>S_1314!E11</f>
        <v>7610</v>
      </c>
      <c r="F11" s="53">
        <f>S_1314!F11</f>
        <v>9270</v>
      </c>
      <c r="G11" s="53">
        <f>S_1314!G11</f>
        <v>10348</v>
      </c>
      <c r="H11" s="53">
        <f>S_1314!H11</f>
        <v>4870</v>
      </c>
      <c r="I11" s="53">
        <f>S_1314!I11</f>
        <v>4594</v>
      </c>
      <c r="J11" s="53">
        <f>S_1314!J11</f>
        <v>5553</v>
      </c>
      <c r="K11" s="53">
        <f>S_1314!K11</f>
        <v>7600</v>
      </c>
      <c r="L11" s="53">
        <f>S_1314!L11</f>
        <v>9492</v>
      </c>
      <c r="M11" s="53">
        <f>S_1314!M11</f>
        <v>2438</v>
      </c>
    </row>
    <row r="12" spans="1:13" ht="24.95" customHeight="1" thickTop="1" x14ac:dyDescent="0.2">
      <c r="A12" s="48" t="s">
        <v>28</v>
      </c>
      <c r="B12" s="60" t="s">
        <v>33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44" t="s">
        <v>7</v>
      </c>
      <c r="B13" s="10">
        <f>S_1311!B13+S_1312!B13+S_1313!B13+S_1314!B13</f>
        <v>49266</v>
      </c>
      <c r="C13" s="10">
        <f>S_1311!C13+S_1312!C13+S_1313!C13+S_1314!C13</f>
        <v>126752</v>
      </c>
      <c r="D13" s="10">
        <f>S_1311!D13+S_1312!D13+S_1313!D13+S_1314!D13</f>
        <v>218984</v>
      </c>
      <c r="E13" s="10">
        <f>S_1311!E13+S_1312!E13+S_1313!E13+S_1314!E13</f>
        <v>262474</v>
      </c>
      <c r="F13" s="10">
        <f>S_1311!F13+S_1312!F13+S_1313!F13+S_1314!F13</f>
        <v>325072</v>
      </c>
      <c r="G13" s="10">
        <f>S_1311!G13+S_1312!G13+S_1313!G13+S_1314!G13</f>
        <v>429268</v>
      </c>
      <c r="H13" s="10">
        <f>S_1311!H13+S_1312!H13+S_1313!H13+S_1314!H13</f>
        <v>450293</v>
      </c>
      <c r="I13" s="10">
        <f>S_1311!I13+S_1312!I13+S_1313!I13+S_1314!I13</f>
        <v>524141</v>
      </c>
      <c r="J13" s="10">
        <f>S_1311!J13+S_1312!J13+S_1313!J13+S_1314!J13</f>
        <v>645105</v>
      </c>
      <c r="K13" s="10">
        <f>S_1311!K13+S_1312!K13+S_1313!K13+S_1314!K13</f>
        <v>665268</v>
      </c>
      <c r="L13" s="10">
        <f>S_1311!L13+S_1312!L13+S_1313!L13+S_1314!L13</f>
        <v>734941</v>
      </c>
      <c r="M13" s="10">
        <f>S_1311!M13+S_1312!M13+S_1313!M13+S_1314!M13</f>
        <v>911529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5" t="s">
        <v>18</v>
      </c>
      <c r="B24" s="10">
        <f>S_1311!B24+S_1312!B24+S_1313!B24+S_1314!B24</f>
        <v>67949</v>
      </c>
      <c r="C24" s="10">
        <f>S_1311!C24+S_1312!C24+S_1313!C24+S_1314!C24</f>
        <v>113177</v>
      </c>
      <c r="D24" s="10">
        <f>S_1311!D24+S_1312!D24+S_1313!D24+S_1314!D24</f>
        <v>184671</v>
      </c>
      <c r="E24" s="10">
        <f>S_1311!E24+S_1312!E24+S_1313!E24+S_1314!E24</f>
        <v>252684</v>
      </c>
      <c r="F24" s="10">
        <f>S_1311!F24+S_1312!F24+S_1313!F24+S_1314!F24</f>
        <v>302656</v>
      </c>
      <c r="G24" s="10">
        <f>S_1311!G24+S_1312!G24+S_1313!G24+S_1314!G24</f>
        <v>398248</v>
      </c>
      <c r="H24" s="10">
        <f>S_1311!H24+S_1312!H24+S_1313!H24+S_1314!H24</f>
        <v>465646</v>
      </c>
      <c r="I24" s="10">
        <f>S_1311!I24+S_1312!I24+S_1313!I24+S_1314!I24</f>
        <v>504460</v>
      </c>
      <c r="J24" s="10">
        <f>S_1311!J24+S_1312!J24+S_1313!J24+S_1314!J24</f>
        <v>610961</v>
      </c>
      <c r="K24" s="10">
        <f>S_1311!K24+S_1312!K24+S_1313!K24+S_1314!K24</f>
        <v>642396</v>
      </c>
      <c r="L24" s="10">
        <f>S_1311!L24+S_1312!L24+S_1313!L24+S_1314!L24</f>
        <v>709081</v>
      </c>
      <c r="M24" s="10">
        <f>S_1311!M24+S_1312!M24+S_1313!M24+S_1314!M24</f>
        <v>908289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E13" sqref="E13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20">
        <f>B13-B24</f>
        <v>-15564</v>
      </c>
      <c r="C8" s="20">
        <f t="shared" ref="C8:D8" si="0">C13-C24</f>
        <v>15894</v>
      </c>
      <c r="D8" s="20">
        <f t="shared" si="0"/>
        <v>22200</v>
      </c>
      <c r="E8" s="20">
        <f t="shared" ref="E8:M8" si="1">E13-E24</f>
        <v>-472</v>
      </c>
      <c r="F8" s="20">
        <f t="shared" si="1"/>
        <v>12311</v>
      </c>
      <c r="G8" s="20">
        <f t="shared" si="1"/>
        <v>16601</v>
      </c>
      <c r="H8" s="20">
        <f t="shared" si="1"/>
        <v>-20073</v>
      </c>
      <c r="I8" s="20">
        <f t="shared" si="1"/>
        <v>10519</v>
      </c>
      <c r="J8" s="20">
        <f t="shared" si="1"/>
        <v>15825</v>
      </c>
      <c r="K8" s="20">
        <f t="shared" si="1"/>
        <v>11677</v>
      </c>
      <c r="L8" s="20">
        <f t="shared" si="1"/>
        <v>9618</v>
      </c>
      <c r="M8" s="20">
        <f t="shared" si="1"/>
        <v>-462</v>
      </c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29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0">
        <v>16571</v>
      </c>
      <c r="C13" s="26">
        <v>55468</v>
      </c>
      <c r="D13" s="26">
        <v>78711</v>
      </c>
      <c r="E13" s="26">
        <v>97724</v>
      </c>
      <c r="F13" s="26">
        <v>121323</v>
      </c>
      <c r="G13" s="26">
        <v>141427</v>
      </c>
      <c r="H13" s="26">
        <v>154032</v>
      </c>
      <c r="I13" s="26">
        <v>192467</v>
      </c>
      <c r="J13" s="26">
        <v>209034</v>
      </c>
      <c r="K13" s="26">
        <v>249194</v>
      </c>
      <c r="L13" s="26">
        <v>275362</v>
      </c>
      <c r="M13" s="26">
        <v>301425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32135</v>
      </c>
      <c r="C24" s="11">
        <v>39574</v>
      </c>
      <c r="D24" s="11">
        <v>56511</v>
      </c>
      <c r="E24" s="11">
        <v>98196</v>
      </c>
      <c r="F24" s="11">
        <v>109012</v>
      </c>
      <c r="G24" s="11">
        <v>124826</v>
      </c>
      <c r="H24" s="11">
        <v>174105</v>
      </c>
      <c r="I24" s="11">
        <v>181948</v>
      </c>
      <c r="J24" s="11">
        <v>193209</v>
      </c>
      <c r="K24" s="11">
        <v>237517</v>
      </c>
      <c r="L24" s="11">
        <v>265744</v>
      </c>
      <c r="M24" s="11">
        <v>301887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1:13" x14ac:dyDescent="0.2">
      <c r="A47" s="8"/>
    </row>
    <row r="48" spans="1:13" x14ac:dyDescent="0.2">
      <c r="A48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zoomScaleNormal="100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20">
        <f>B13-B24</f>
        <v>-5622</v>
      </c>
      <c r="C9" s="20">
        <f>C13-C24</f>
        <v>-3895</v>
      </c>
      <c r="D9" s="20">
        <f t="shared" ref="D9:M9" si="0">D13-D24</f>
        <v>910</v>
      </c>
      <c r="E9" s="20">
        <f t="shared" si="0"/>
        <v>2652</v>
      </c>
      <c r="F9" s="20">
        <f t="shared" si="0"/>
        <v>835</v>
      </c>
      <c r="G9" s="20">
        <f t="shared" si="0"/>
        <v>-1943</v>
      </c>
      <c r="H9" s="20">
        <f t="shared" si="0"/>
        <v>-150</v>
      </c>
      <c r="I9" s="20">
        <f t="shared" si="0"/>
        <v>4568</v>
      </c>
      <c r="J9" s="20">
        <f t="shared" si="0"/>
        <v>3053</v>
      </c>
      <c r="K9" s="20">
        <f t="shared" si="0"/>
        <v>3595</v>
      </c>
      <c r="L9" s="20">
        <f t="shared" si="0"/>
        <v>6750</v>
      </c>
      <c r="M9" s="20">
        <f t="shared" si="0"/>
        <v>-1765</v>
      </c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17491</v>
      </c>
      <c r="C13" s="11">
        <v>43480</v>
      </c>
      <c r="D13" s="11">
        <v>73848</v>
      </c>
      <c r="E13" s="11">
        <v>103323</v>
      </c>
      <c r="F13" s="11">
        <v>126963</v>
      </c>
      <c r="G13" s="11">
        <v>151705</v>
      </c>
      <c r="H13" s="11">
        <v>185178</v>
      </c>
      <c r="I13" s="11">
        <v>207242</v>
      </c>
      <c r="J13" s="11">
        <v>230748</v>
      </c>
      <c r="K13" s="11">
        <v>260134</v>
      </c>
      <c r="L13" s="11">
        <v>287182</v>
      </c>
      <c r="M13" s="11">
        <v>326447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23113</v>
      </c>
      <c r="C24" s="11">
        <v>47375</v>
      </c>
      <c r="D24" s="11">
        <v>72938</v>
      </c>
      <c r="E24" s="11">
        <v>100671</v>
      </c>
      <c r="F24" s="11">
        <v>126128</v>
      </c>
      <c r="G24" s="11">
        <v>153648</v>
      </c>
      <c r="H24" s="11">
        <v>185328</v>
      </c>
      <c r="I24" s="11">
        <v>202674</v>
      </c>
      <c r="J24" s="11">
        <v>227695</v>
      </c>
      <c r="K24" s="11">
        <v>256539</v>
      </c>
      <c r="L24" s="11">
        <v>280432</v>
      </c>
      <c r="M24" s="11">
        <v>328212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2" t="s">
        <v>34</v>
      </c>
      <c r="B36" s="25"/>
    </row>
    <row r="37" spans="1:13" ht="15.75" x14ac:dyDescent="0.2">
      <c r="A37" s="50" t="s">
        <v>58</v>
      </c>
      <c r="B37" s="25"/>
    </row>
    <row r="38" spans="1:13" ht="15.75" x14ac:dyDescent="0.2">
      <c r="A38" s="51" t="s">
        <v>52</v>
      </c>
      <c r="B38" s="25"/>
    </row>
    <row r="39" spans="1:13" ht="15.75" x14ac:dyDescent="0.2">
      <c r="A39" s="51" t="s">
        <v>55</v>
      </c>
      <c r="B39" s="25"/>
    </row>
    <row r="40" spans="1:13" ht="15.75" x14ac:dyDescent="0.2">
      <c r="A40" s="51" t="s">
        <v>56</v>
      </c>
      <c r="B40" s="25"/>
    </row>
    <row r="41" spans="1:13" ht="15.75" x14ac:dyDescent="0.2">
      <c r="A41" s="50" t="s">
        <v>53</v>
      </c>
      <c r="B41" s="25"/>
    </row>
    <row r="42" spans="1:13" ht="15.75" x14ac:dyDescent="0.2">
      <c r="A42" s="50" t="s">
        <v>54</v>
      </c>
      <c r="B42" s="25"/>
    </row>
    <row r="43" spans="1:13" ht="15.75" x14ac:dyDescent="0.2">
      <c r="A43" s="50" t="s">
        <v>57</v>
      </c>
      <c r="B43" s="25"/>
    </row>
    <row r="44" spans="1:13" ht="15.75" x14ac:dyDescent="0.2">
      <c r="A44" s="32" t="s">
        <v>35</v>
      </c>
      <c r="B44" s="25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zoomScaleNormal="100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  <c r="C2" s="22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23" t="s">
        <v>37</v>
      </c>
      <c r="C10" s="23" t="s">
        <v>37</v>
      </c>
      <c r="D10" s="20">
        <f>D13-D24</f>
        <v>5338</v>
      </c>
      <c r="E10" s="23" t="s">
        <v>37</v>
      </c>
      <c r="F10" s="23" t="s">
        <v>37</v>
      </c>
      <c r="G10" s="20">
        <f t="shared" ref="G10:M10" si="0">G13-G24</f>
        <v>6014</v>
      </c>
      <c r="H10" s="23" t="s">
        <v>37</v>
      </c>
      <c r="I10" s="23" t="s">
        <v>37</v>
      </c>
      <c r="J10" s="20">
        <f>J13-J24</f>
        <v>9713</v>
      </c>
      <c r="K10" s="23" t="s">
        <v>37</v>
      </c>
      <c r="L10" s="23" t="s">
        <v>37</v>
      </c>
      <c r="M10" s="20">
        <f t="shared" si="0"/>
        <v>3029</v>
      </c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/>
      <c r="C13" s="11"/>
      <c r="D13" s="11">
        <v>20510</v>
      </c>
      <c r="E13" s="11"/>
      <c r="F13" s="11"/>
      <c r="G13" s="11">
        <v>43781</v>
      </c>
      <c r="H13" s="11"/>
      <c r="I13" s="11"/>
      <c r="J13" s="11">
        <v>66208</v>
      </c>
      <c r="K13" s="11"/>
      <c r="L13" s="11"/>
      <c r="M13" s="11">
        <v>94131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/>
      <c r="C24" s="11"/>
      <c r="D24" s="11">
        <v>15172</v>
      </c>
      <c r="E24" s="11"/>
      <c r="F24" s="11"/>
      <c r="G24" s="11">
        <v>37767</v>
      </c>
      <c r="H24" s="11"/>
      <c r="I24" s="11"/>
      <c r="J24" s="11">
        <v>56495</v>
      </c>
      <c r="K24" s="11"/>
      <c r="L24" s="11"/>
      <c r="M24" s="11">
        <v>91102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  <c r="C36" s="32"/>
    </row>
    <row r="37" spans="1:13" s="30" customFormat="1" ht="15.75" x14ac:dyDescent="0.2">
      <c r="A37" s="50" t="s">
        <v>58</v>
      </c>
      <c r="B37"/>
      <c r="C37" s="32"/>
    </row>
    <row r="38" spans="1:13" s="30" customFormat="1" ht="15.75" x14ac:dyDescent="0.2">
      <c r="A38" s="51" t="s">
        <v>52</v>
      </c>
      <c r="B38"/>
      <c r="C38" s="32"/>
    </row>
    <row r="39" spans="1:13" s="30" customFormat="1" ht="15.75" x14ac:dyDescent="0.2">
      <c r="A39" s="51" t="s">
        <v>55</v>
      </c>
      <c r="C39" s="32"/>
    </row>
    <row r="40" spans="1:13" s="30" customFormat="1" ht="15.75" x14ac:dyDescent="0.2">
      <c r="A40" s="51" t="s">
        <v>56</v>
      </c>
      <c r="C40" s="32"/>
    </row>
    <row r="41" spans="1:13" s="30" customFormat="1" ht="15.75" x14ac:dyDescent="0.2">
      <c r="A41" s="50" t="s">
        <v>53</v>
      </c>
      <c r="B41"/>
      <c r="C41" s="32"/>
    </row>
    <row r="42" spans="1:13" s="30" customFormat="1" ht="15.75" x14ac:dyDescent="0.2">
      <c r="A42" s="50" t="s">
        <v>54</v>
      </c>
      <c r="B42"/>
      <c r="C42" s="32"/>
    </row>
    <row r="43" spans="1:13" s="30" customFormat="1" ht="15.75" x14ac:dyDescent="0.2">
      <c r="A43" s="50" t="s">
        <v>57</v>
      </c>
      <c r="B43"/>
      <c r="C43" s="32"/>
    </row>
    <row r="44" spans="1:13" s="30" customFormat="1" ht="15.75" x14ac:dyDescent="0.2">
      <c r="A44" s="32" t="s">
        <v>35</v>
      </c>
      <c r="B44" s="32"/>
      <c r="C44" s="32"/>
    </row>
    <row r="45" spans="1:13" x14ac:dyDescent="0.2">
      <c r="D45" s="54"/>
      <c r="E45" s="54"/>
      <c r="F45" s="54"/>
      <c r="G45" s="54"/>
      <c r="H45" s="54"/>
      <c r="I45" s="54"/>
      <c r="J45" s="54"/>
      <c r="K45" s="54"/>
      <c r="L45" s="54"/>
      <c r="M45" s="54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zoomScaleNormal="100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2019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1" t="s">
        <v>1</v>
      </c>
      <c r="B6" s="43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s="2" customFormat="1" ht="21" customHeight="1" x14ac:dyDescent="0.2">
      <c r="A7" s="34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5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5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5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6" t="s">
        <v>6</v>
      </c>
      <c r="B11" s="21">
        <f>B13-B24</f>
        <v>2503</v>
      </c>
      <c r="C11" s="21">
        <f>C13-C24</f>
        <v>1576</v>
      </c>
      <c r="D11" s="21">
        <f t="shared" ref="D11:M11" si="0">D13-D24</f>
        <v>5865</v>
      </c>
      <c r="E11" s="21">
        <f t="shared" si="0"/>
        <v>7610</v>
      </c>
      <c r="F11" s="21">
        <f t="shared" si="0"/>
        <v>9270</v>
      </c>
      <c r="G11" s="21">
        <f t="shared" si="0"/>
        <v>10348</v>
      </c>
      <c r="H11" s="21">
        <f t="shared" si="0"/>
        <v>4870</v>
      </c>
      <c r="I11" s="21">
        <f t="shared" si="0"/>
        <v>4594</v>
      </c>
      <c r="J11" s="21">
        <f t="shared" si="0"/>
        <v>5553</v>
      </c>
      <c r="K11" s="21">
        <f t="shared" si="0"/>
        <v>7600</v>
      </c>
      <c r="L11" s="21">
        <f t="shared" si="0"/>
        <v>9492</v>
      </c>
      <c r="M11" s="21">
        <f t="shared" si="0"/>
        <v>2438</v>
      </c>
    </row>
    <row r="12" spans="1:13" ht="24.95" customHeight="1" thickTop="1" x14ac:dyDescent="0.2">
      <c r="A12" s="48" t="s">
        <v>28</v>
      </c>
      <c r="B12" s="60" t="s">
        <v>30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15204</v>
      </c>
      <c r="C13" s="11">
        <v>27804</v>
      </c>
      <c r="D13" s="11">
        <v>45915</v>
      </c>
      <c r="E13" s="11">
        <v>61427</v>
      </c>
      <c r="F13" s="11">
        <v>76786</v>
      </c>
      <c r="G13" s="11">
        <v>92355</v>
      </c>
      <c r="H13" s="11">
        <v>111083</v>
      </c>
      <c r="I13" s="11">
        <v>124432</v>
      </c>
      <c r="J13" s="11">
        <v>139115</v>
      </c>
      <c r="K13" s="11">
        <v>155940</v>
      </c>
      <c r="L13" s="11">
        <v>172397</v>
      </c>
      <c r="M13" s="11">
        <v>189526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12701</v>
      </c>
      <c r="C24" s="11">
        <v>26228</v>
      </c>
      <c r="D24" s="11">
        <v>40050</v>
      </c>
      <c r="E24" s="11">
        <v>53817</v>
      </c>
      <c r="F24" s="11">
        <v>67516</v>
      </c>
      <c r="G24" s="11">
        <v>82007</v>
      </c>
      <c r="H24" s="11">
        <v>106213</v>
      </c>
      <c r="I24" s="11">
        <v>119838</v>
      </c>
      <c r="J24" s="11">
        <v>133562</v>
      </c>
      <c r="K24" s="11">
        <v>148340</v>
      </c>
      <c r="L24" s="11">
        <v>162905</v>
      </c>
      <c r="M24" s="11">
        <v>187088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BD3995-0C7E-492C-9AE2-F026E8058651}"/>
</file>

<file path=customXml/itemProps2.xml><?xml version="1.0" encoding="utf-8"?>
<ds:datastoreItem xmlns:ds="http://schemas.openxmlformats.org/officeDocument/2006/customXml" ds:itemID="{0F0AE167-D816-47E2-B469-96BFC706BA2B}"/>
</file>

<file path=customXml/itemProps3.xml><?xml version="1.0" encoding="utf-8"?>
<ds:datastoreItem xmlns:ds="http://schemas.openxmlformats.org/officeDocument/2006/customXml" ds:itemID="{1FB3F70B-272A-45E1-B189-F4C762FAC6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2021-09-27T11:28:26Z</dcterms:created>
  <dcterms:modified xsi:type="dcterms:W3CDTF">2021-09-27T11:29:31Z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ategorizacion">
    <vt:lpwstr>28;#Contabilidad Pública:Contabilidad Nacional|951dcb6b-5948-4fb9-b203-5d57a9f39496</vt:lpwstr>
  </property>
  <property fmtid="{D5CDD505-2E9C-101B-9397-08002B2CF9AE}" pid="4" name="ContentTypeId">
    <vt:lpwstr>0x010100F22E3B963061D640850A033BF28F5525</vt:lpwstr>
  </property>
</Properties>
</file>