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55" yWindow="5220" windowWidth="19440" windowHeight="7380"/>
  </bookViews>
  <sheets>
    <sheet name="S_1311" sheetId="2" r:id="rId1"/>
    <sheet name="S_1312" sheetId="3" r:id="rId2"/>
    <sheet name="S_1313" sheetId="4" r:id="rId3"/>
    <sheet name="S_1314" sheetId="5" r:id="rId4"/>
  </sheets>
  <calcPr calcId="145621"/>
  <customWorkbookViews>
    <customWorkbookView name="Requena Navarro, Alberto - Vista personalizada" guid="{BC9C86FD-C696-49E2-B0A9-C5EBB7FA5B37}" mergeInterval="0" personalView="1" maximized="1" windowWidth="1276" windowHeight="809" activeSheetId="1" showComments="commIndAndComment"/>
    <customWorkbookView name="Imilce Navarro - Vista personalizada" guid="{FC59A3E1-A92F-4F6D-87FD-0BD7AD7D4D12}" mergeInterval="0" personalView="1" maximized="1" windowWidth="1276" windowHeight="809" activeSheetId="5"/>
    <customWorkbookView name="García Manzanares, Esther - Vista personalizada" guid="{C9974F0B-6549-4D0B-B5CD-4E55AD3C50E7}" mergeInterval="0" personalView="1" maximized="1" windowWidth="1276" windowHeight="762" activeSheetId="2"/>
    <customWorkbookView name="Instalador - Vista personalizada" guid="{3CDC40F7-6DA3-4611-ADD6-BD7F58570FD6}" mergeInterval="0" personalView="1" maximized="1" windowWidth="1276" windowHeight="769" activeSheetId="4"/>
    <customWorkbookView name="García López, Celia Susana - Vista personalizada" guid="{79F872FC-76C8-405E-B489-3BBA96D5EE81}" mergeInterval="0" personalView="1" maximized="1" windowWidth="1276" windowHeight="812" activeSheetId="5"/>
  </customWorkbookViews>
</workbook>
</file>

<file path=xl/calcChain.xml><?xml version="1.0" encoding="utf-8"?>
<calcChain xmlns="http://schemas.openxmlformats.org/spreadsheetml/2006/main">
  <c r="M8" i="2" l="1"/>
  <c r="L8" i="2" l="1"/>
  <c r="K8" i="2" l="1"/>
  <c r="J10" i="4" l="1"/>
  <c r="J8" i="2" l="1"/>
  <c r="I8" i="2" l="1"/>
  <c r="I24" i="2"/>
  <c r="I13" i="2"/>
  <c r="G8" i="2" l="1"/>
  <c r="H8" i="2"/>
  <c r="F8" i="2" l="1"/>
  <c r="D8" i="2" l="1"/>
  <c r="E8" i="2"/>
  <c r="B9" i="3" l="1"/>
  <c r="D9" i="3"/>
  <c r="E9" i="3"/>
  <c r="F9" i="3"/>
  <c r="G9" i="3"/>
  <c r="H9" i="3"/>
  <c r="I9" i="3"/>
  <c r="J9" i="3"/>
  <c r="K9" i="3"/>
  <c r="L9" i="3"/>
  <c r="M9" i="3"/>
  <c r="B11" i="5" l="1"/>
  <c r="D11" i="5"/>
  <c r="E11" i="5"/>
  <c r="F11" i="5"/>
  <c r="G11" i="5"/>
  <c r="H11" i="5"/>
  <c r="I11" i="5"/>
  <c r="J11" i="5"/>
  <c r="K11" i="5"/>
  <c r="L11" i="5"/>
  <c r="M11" i="5"/>
  <c r="B8" i="2" l="1"/>
  <c r="G10" i="4" l="1"/>
  <c r="M10" i="4"/>
  <c r="C11" i="5" l="1"/>
  <c r="D10" i="4"/>
  <c r="C9" i="3"/>
  <c r="C8" i="2"/>
</calcChain>
</file>

<file path=xl/sharedStrings.xml><?xml version="1.0" encoding="utf-8"?>
<sst xmlns="http://schemas.openxmlformats.org/spreadsheetml/2006/main" count="228" uniqueCount="58">
  <si>
    <t>EUR millions</t>
  </si>
  <si>
    <t>Overall balance by sub-sector (6-7)</t>
  </si>
  <si>
    <t>1. General government</t>
  </si>
  <si>
    <t>2. Central government</t>
  </si>
  <si>
    <t>3. State government</t>
  </si>
  <si>
    <t>4. Local government</t>
  </si>
  <si>
    <t>5. Social security funds</t>
  </si>
  <si>
    <t>6. Total revenue/inflows</t>
  </si>
  <si>
    <t>Of which (indicative list)</t>
  </si>
  <si>
    <t>Taxes, of which</t>
  </si>
  <si>
    <t>Direct Taxes</t>
  </si>
  <si>
    <t>Indirect taxes, of which</t>
  </si>
  <si>
    <t>VAT</t>
  </si>
  <si>
    <t>Social contributions</t>
  </si>
  <si>
    <t>Sales</t>
  </si>
  <si>
    <t>Other current revenue</t>
  </si>
  <si>
    <t>Capital revenue</t>
  </si>
  <si>
    <t>Inflows from operations in financial instruments</t>
  </si>
  <si>
    <t>7. Total expenditure/outflows</t>
  </si>
  <si>
    <t>Purchase of goods and services</t>
  </si>
  <si>
    <t>Compensations of employees</t>
  </si>
  <si>
    <t>Interest</t>
  </si>
  <si>
    <t>Subsidies</t>
  </si>
  <si>
    <t>Social benefits</t>
  </si>
  <si>
    <t>Other current expenditure</t>
  </si>
  <si>
    <t>Capital transfers payable</t>
  </si>
  <si>
    <t>Capital investments</t>
  </si>
  <si>
    <t>Outflows from operations in financial instruments</t>
  </si>
  <si>
    <r>
      <rPr>
        <b/>
        <sz val="10"/>
        <color theme="1"/>
        <rFont val="Arial"/>
        <family val="2"/>
      </rPr>
      <t>For each sub-sector</t>
    </r>
    <r>
      <rPr>
        <sz val="10"/>
        <color theme="1"/>
        <rFont val="Arial"/>
        <family val="2"/>
      </rPr>
      <t xml:space="preserve"> (please indicate which)</t>
    </r>
  </si>
  <si>
    <t xml:space="preserve"> Central government</t>
  </si>
  <si>
    <t xml:space="preserve"> Social security funds</t>
  </si>
  <si>
    <t xml:space="preserve"> Local government</t>
  </si>
  <si>
    <t xml:space="preserve"> State government</t>
  </si>
  <si>
    <r>
      <t>a</t>
    </r>
    <r>
      <rPr>
        <sz val="10"/>
        <color theme="1"/>
        <rFont val="Times New Roman"/>
        <family val="1"/>
      </rPr>
      <t xml:space="preserve"> Equivalent figures from public accounting may be provided if cash-based data are not available; please specify the accounting basis used to fill all the information provided in this table.</t>
    </r>
  </si>
  <si>
    <r>
      <t>b</t>
    </r>
    <r>
      <rPr>
        <sz val="10"/>
        <color theme="1"/>
        <rFont val="Times New Roman"/>
        <family val="1"/>
      </rPr>
      <t xml:space="preserve"> Corresponding to the reporting to be provided in accordance with Article 3(2) of Council Directive 2011/85/EU.</t>
    </r>
  </si>
  <si>
    <r>
      <t>Table 1a –In-year quarterly budgetary execution on cash basis</t>
    </r>
    <r>
      <rPr>
        <b/>
        <i/>
        <vertAlign val="superscript"/>
        <sz val="12"/>
        <color theme="1"/>
        <rFont val="Times New Roman"/>
        <family val="1"/>
      </rPr>
      <t xml:space="preserve">a </t>
    </r>
    <r>
      <rPr>
        <b/>
        <i/>
        <sz val="12"/>
        <color theme="1"/>
        <rFont val="Times New Roman"/>
        <family val="1"/>
      </rPr>
      <t>for the general government and its sub-sectors</t>
    </r>
    <r>
      <rPr>
        <b/>
        <i/>
        <vertAlign val="superscript"/>
        <sz val="12"/>
        <color theme="1"/>
        <rFont val="Times New Roman"/>
        <family val="1"/>
      </rPr>
      <t xml:space="preserve">b </t>
    </r>
  </si>
  <si>
    <t>ND</t>
  </si>
  <si>
    <t>Data from public accounting. Unconsolidated data. Data accumulated at the end of the reference period.</t>
  </si>
  <si>
    <t xml:space="preserve">January </t>
  </si>
  <si>
    <t xml:space="preserve">February </t>
  </si>
  <si>
    <t xml:space="preserve">March </t>
  </si>
  <si>
    <t xml:space="preserve">April </t>
  </si>
  <si>
    <t>May</t>
  </si>
  <si>
    <t>June</t>
  </si>
  <si>
    <t>July</t>
  </si>
  <si>
    <t>September</t>
  </si>
  <si>
    <t>August</t>
  </si>
  <si>
    <t>October</t>
  </si>
  <si>
    <t>November</t>
  </si>
  <si>
    <t>December</t>
  </si>
  <si>
    <t>SPAIN</t>
  </si>
  <si>
    <t>Overall balance (1-2)</t>
  </si>
  <si>
    <t>The criteria for the determination of these items are detailed in the reconciliation document referred to Article 3.2 of the Directive, which is published in this same section.</t>
  </si>
  <si>
    <t xml:space="preserve">For the Autonomous Communities and Local Governments, the data in this table do not match those published by the "Secretaría General de Coordinación Autonómica y Local" by the scope of institutional coverage, </t>
  </si>
  <si>
    <t>(1) Total revenue/inflows: Established entitlements, chapters 1 to 9 of the budget, and incomes of corporations and foundations included in the General Government Sector (S.13) and subject to the General Plan of Private Accountig.</t>
  </si>
  <si>
    <t>(2) Total expenditure/outflows: Obligations recognised, chapters 1 to 9 of the budget, and expenses of corporations and foundations included in the General Government Sector (S.13) and subject to the General Plan of Private Accountig.</t>
  </si>
  <si>
    <t>as this table includes data from all the units included in the General Government (S.13).</t>
  </si>
  <si>
    <t>Acording to Article 3.2 of Council Directive 2011/85/UE the following mandatory items are published: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</si>
</sst>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0" tint="-0.14999847407452621"/>
      <name val="Arial"/>
      <family val="2"/>
    </font>
    <font>
      <b/>
      <i/>
      <sz val="12"/>
      <color theme="1"/>
      <name val="Times New Roman"/>
      <family val="1"/>
    </font>
    <font>
      <b/>
      <i/>
      <vertAlign val="superscript"/>
      <sz val="12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1" fillId="0" borderId="0" xfId="0" applyFont="1"/>
    <xf numFmtId="0" fontId="1" fillId="2" borderId="1" xfId="0" applyFont="1" applyFill="1" applyBorder="1"/>
    <xf numFmtId="0" fontId="1" fillId="2" borderId="5" xfId="0" applyFont="1" applyFill="1" applyBorder="1"/>
    <xf numFmtId="0" fontId="4" fillId="0" borderId="0" xfId="0" applyFont="1"/>
    <xf numFmtId="0" fontId="5" fillId="2" borderId="1" xfId="0" applyFont="1" applyFill="1" applyBorder="1"/>
    <xf numFmtId="3" fontId="1" fillId="0" borderId="1" xfId="0" applyNumberFormat="1" applyFont="1" applyBorder="1" applyProtection="1">
      <protection locked="0"/>
    </xf>
    <xf numFmtId="0" fontId="0" fillId="3" borderId="2" xfId="0" quotePrefix="1" applyFill="1" applyBorder="1" applyAlignment="1">
      <alignment horizontal="left"/>
    </xf>
    <xf numFmtId="0" fontId="0" fillId="3" borderId="3" xfId="0" applyFill="1" applyBorder="1"/>
    <xf numFmtId="0" fontId="0" fillId="3" borderId="4" xfId="0" applyFill="1" applyBorder="1"/>
    <xf numFmtId="0" fontId="2" fillId="3" borderId="1" xfId="0" applyFont="1" applyFill="1" applyBorder="1"/>
    <xf numFmtId="0" fontId="1" fillId="3" borderId="5" xfId="0" applyFont="1" applyFill="1" applyBorder="1" applyAlignment="1">
      <alignment horizontal="center"/>
    </xf>
    <xf numFmtId="0" fontId="1" fillId="3" borderId="6" xfId="0" quotePrefix="1" applyFont="1" applyFill="1" applyBorder="1" applyAlignment="1">
      <alignment horizontal="left" vertical="center"/>
    </xf>
    <xf numFmtId="0" fontId="1" fillId="3" borderId="7" xfId="0" applyFont="1" applyFill="1" applyBorder="1"/>
    <xf numFmtId="0" fontId="1" fillId="3" borderId="12" xfId="0" applyFont="1" applyFill="1" applyBorder="1"/>
    <xf numFmtId="3" fontId="1" fillId="3" borderId="1" xfId="0" applyNumberFormat="1" applyFont="1" applyFill="1" applyBorder="1" applyProtection="1"/>
    <xf numFmtId="3" fontId="1" fillId="3" borderId="5" xfId="0" applyNumberFormat="1" applyFont="1" applyFill="1" applyBorder="1"/>
    <xf numFmtId="0" fontId="6" fillId="0" borderId="0" xfId="0" applyFont="1" applyBorder="1" applyAlignment="1">
      <alignment horizontal="left" vertical="top" wrapText="1"/>
    </xf>
    <xf numFmtId="3" fontId="1" fillId="3" borderId="1" xfId="0" applyNumberFormat="1" applyFont="1" applyFill="1" applyBorder="1" applyAlignment="1" applyProtection="1">
      <alignment horizontal="center"/>
    </xf>
    <xf numFmtId="0" fontId="6" fillId="0" borderId="0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3" fontId="1" fillId="0" borderId="13" xfId="0" applyNumberFormat="1" applyFont="1" applyBorder="1" applyProtection="1">
      <protection locked="0"/>
    </xf>
    <xf numFmtId="0" fontId="6" fillId="0" borderId="0" xfId="0" applyFont="1" applyBorder="1" applyAlignment="1">
      <alignment horizontal="left" vertical="top"/>
    </xf>
    <xf numFmtId="0" fontId="1" fillId="3" borderId="7" xfId="0" applyFont="1" applyFill="1" applyBorder="1" applyAlignment="1">
      <alignment vertical="center"/>
    </xf>
    <xf numFmtId="0" fontId="1" fillId="3" borderId="12" xfId="0" applyFont="1" applyFill="1" applyBorder="1" applyAlignment="1">
      <alignment vertical="center"/>
    </xf>
    <xf numFmtId="0" fontId="0" fillId="0" borderId="0" xfId="0" applyAlignment="1"/>
    <xf numFmtId="0" fontId="1" fillId="3" borderId="11" xfId="0" quotePrefix="1" applyFont="1" applyFill="1" applyBorder="1" applyAlignment="1">
      <alignment horizontal="left" vertical="center"/>
    </xf>
    <xf numFmtId="0" fontId="8" fillId="0" borderId="0" xfId="0" applyFont="1" applyAlignment="1">
      <alignment horizontal="left" vertical="top"/>
    </xf>
    <xf numFmtId="0" fontId="0" fillId="3" borderId="2" xfId="0" applyFill="1" applyBorder="1"/>
    <xf numFmtId="0" fontId="1" fillId="3" borderId="2" xfId="0" applyFont="1" applyFill="1" applyBorder="1" applyAlignment="1">
      <alignment horizontal="left"/>
    </xf>
    <xf numFmtId="0" fontId="1" fillId="3" borderId="2" xfId="0" quotePrefix="1" applyFont="1" applyFill="1" applyBorder="1" applyAlignment="1">
      <alignment horizontal="left"/>
    </xf>
    <xf numFmtId="0" fontId="1" fillId="3" borderId="15" xfId="0" quotePrefix="1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 indent="2"/>
    </xf>
    <xf numFmtId="0" fontId="2" fillId="3" borderId="2" xfId="0" applyFont="1" applyFill="1" applyBorder="1" applyAlignment="1">
      <alignment horizontal="left" indent="4"/>
    </xf>
    <xf numFmtId="0" fontId="0" fillId="3" borderId="2" xfId="0" applyFill="1" applyBorder="1" applyAlignment="1">
      <alignment horizontal="left"/>
    </xf>
    <xf numFmtId="0" fontId="2" fillId="3" borderId="2" xfId="0" quotePrefix="1" applyFont="1" applyFill="1" applyBorder="1" applyAlignment="1">
      <alignment horizontal="left"/>
    </xf>
    <xf numFmtId="0" fontId="1" fillId="3" borderId="11" xfId="0" applyFont="1" applyFill="1" applyBorder="1"/>
    <xf numFmtId="0" fontId="1" fillId="3" borderId="11" xfId="0" applyFont="1" applyFill="1" applyBorder="1" applyAlignment="1">
      <alignment vertical="center"/>
    </xf>
    <xf numFmtId="0" fontId="0" fillId="3" borderId="8" xfId="0" quotePrefix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top"/>
    </xf>
    <xf numFmtId="0" fontId="9" fillId="0" borderId="0" xfId="0" applyFont="1" applyAlignment="1">
      <alignment horizontal="left" vertical="top" indent="1"/>
    </xf>
    <xf numFmtId="0" fontId="9" fillId="0" borderId="0" xfId="0" applyFont="1" applyAlignment="1">
      <alignment horizontal="left" vertical="top" indent="3"/>
    </xf>
    <xf numFmtId="3" fontId="0" fillId="0" borderId="0" xfId="0" applyNumberFormat="1"/>
    <xf numFmtId="0" fontId="3" fillId="3" borderId="14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1" fillId="3" borderId="2" xfId="0" quotePrefix="1" applyFont="1" applyFill="1" applyBorder="1" applyAlignment="1">
      <alignment horizontal="center" vertical="center"/>
    </xf>
    <xf numFmtId="0" fontId="1" fillId="3" borderId="3" xfId="0" quotePrefix="1" applyFont="1" applyFill="1" applyBorder="1" applyAlignment="1">
      <alignment horizontal="center" vertical="center"/>
    </xf>
    <xf numFmtId="0" fontId="1" fillId="3" borderId="4" xfId="0" quotePrefix="1" applyFont="1" applyFill="1" applyBorder="1" applyAlignment="1">
      <alignment horizontal="center" vertical="center"/>
    </xf>
    <xf numFmtId="0" fontId="1" fillId="3" borderId="8" xfId="0" quotePrefix="1" applyFont="1" applyFill="1" applyBorder="1" applyAlignment="1">
      <alignment horizontal="center" vertical="center"/>
    </xf>
    <xf numFmtId="0" fontId="1" fillId="3" borderId="9" xfId="0" quotePrefix="1" applyFont="1" applyFill="1" applyBorder="1" applyAlignment="1">
      <alignment horizontal="center" vertical="center"/>
    </xf>
    <xf numFmtId="0" fontId="1" fillId="3" borderId="10" xfId="0" quotePrefix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showGridLines="0" tabSelected="1" view="pageBreakPreview" zoomScaleNormal="100" zoomScaleSheetLayoutView="100" workbookViewId="0">
      <pane xSplit="1" ySplit="5" topLeftCell="B6" activePane="bottomRight" state="frozen"/>
      <selection activeCell="M13" sqref="M13"/>
      <selection pane="topRight" activeCell="M13" sqref="M13"/>
      <selection pane="bottomLeft" activeCell="M13" sqref="M13"/>
      <selection pane="bottomRight"/>
    </sheetView>
  </sheetViews>
  <sheetFormatPr baseColWidth="10" defaultRowHeight="12.75" x14ac:dyDescent="0.2"/>
  <cols>
    <col min="1" max="1" width="45.7109375" customWidth="1"/>
  </cols>
  <sheetData>
    <row r="1" spans="1:13" ht="19.5" x14ac:dyDescent="0.2">
      <c r="A1" s="41" t="s">
        <v>50</v>
      </c>
    </row>
    <row r="2" spans="1:13" ht="18.75" x14ac:dyDescent="0.2">
      <c r="A2" s="23" t="s">
        <v>35</v>
      </c>
      <c r="B2" s="20"/>
    </row>
    <row r="3" spans="1:13" ht="15.75" x14ac:dyDescent="0.2">
      <c r="A3" s="23" t="s">
        <v>37</v>
      </c>
    </row>
    <row r="4" spans="1:13" ht="18.75" customHeight="1" x14ac:dyDescent="0.2">
      <c r="A4" s="45" t="s">
        <v>0</v>
      </c>
      <c r="B4" s="47">
        <v>2014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9"/>
    </row>
    <row r="5" spans="1:13" ht="18.75" customHeight="1" thickBot="1" x14ac:dyDescent="0.25">
      <c r="A5" s="46"/>
      <c r="B5" s="12" t="s">
        <v>38</v>
      </c>
      <c r="C5" s="12" t="s">
        <v>39</v>
      </c>
      <c r="D5" s="12" t="s">
        <v>40</v>
      </c>
      <c r="E5" s="12" t="s">
        <v>41</v>
      </c>
      <c r="F5" s="12" t="s">
        <v>42</v>
      </c>
      <c r="G5" s="12" t="s">
        <v>43</v>
      </c>
      <c r="H5" s="12" t="s">
        <v>44</v>
      </c>
      <c r="I5" s="12" t="s">
        <v>46</v>
      </c>
      <c r="J5" s="12" t="s">
        <v>45</v>
      </c>
      <c r="K5" s="12" t="s">
        <v>47</v>
      </c>
      <c r="L5" s="12" t="s">
        <v>48</v>
      </c>
      <c r="M5" s="12" t="s">
        <v>49</v>
      </c>
    </row>
    <row r="6" spans="1:13" s="2" customFormat="1" ht="24.95" customHeight="1" thickTop="1" x14ac:dyDescent="0.2">
      <c r="A6" s="13" t="s">
        <v>1</v>
      </c>
      <c r="B6" s="38"/>
      <c r="C6" s="14"/>
      <c r="D6" s="14"/>
      <c r="E6" s="14"/>
      <c r="F6" s="14"/>
      <c r="G6" s="14"/>
      <c r="H6" s="14"/>
      <c r="I6" s="14"/>
      <c r="J6" s="14"/>
      <c r="K6" s="14"/>
      <c r="L6" s="14"/>
      <c r="M6" s="15"/>
    </row>
    <row r="7" spans="1:13" s="2" customFormat="1" ht="21" customHeight="1" x14ac:dyDescent="0.2">
      <c r="A7" s="30" t="s">
        <v>2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s="2" customFormat="1" ht="21" customHeight="1" x14ac:dyDescent="0.2">
      <c r="A8" s="31" t="s">
        <v>3</v>
      </c>
      <c r="B8" s="16">
        <f>B13-B24</f>
        <v>-1490</v>
      </c>
      <c r="C8" s="16">
        <f>C13-C24</f>
        <v>15670</v>
      </c>
      <c r="D8" s="16">
        <f t="shared" ref="D8:M8" si="0">D13-D24</f>
        <v>19457</v>
      </c>
      <c r="E8" s="16">
        <f t="shared" si="0"/>
        <v>8808</v>
      </c>
      <c r="F8" s="16">
        <f t="shared" si="0"/>
        <v>24434</v>
      </c>
      <c r="G8" s="16">
        <f t="shared" si="0"/>
        <v>23477</v>
      </c>
      <c r="H8" s="16">
        <f t="shared" si="0"/>
        <v>-4339</v>
      </c>
      <c r="I8" s="16">
        <f t="shared" si="0"/>
        <v>11661</v>
      </c>
      <c r="J8" s="16">
        <f t="shared" si="0"/>
        <v>15270</v>
      </c>
      <c r="K8" s="16">
        <f t="shared" si="0"/>
        <v>-44</v>
      </c>
      <c r="L8" s="16">
        <f t="shared" si="0"/>
        <v>24129</v>
      </c>
      <c r="M8" s="16">
        <f t="shared" si="0"/>
        <v>15155</v>
      </c>
    </row>
    <row r="9" spans="1:13" s="2" customFormat="1" ht="21" customHeight="1" x14ac:dyDescent="0.2">
      <c r="A9" s="31" t="s">
        <v>4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s="2" customFormat="1" ht="21" customHeight="1" x14ac:dyDescent="0.2">
      <c r="A10" s="31" t="s">
        <v>5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s="2" customFormat="1" ht="21" customHeight="1" thickBot="1" x14ac:dyDescent="0.25">
      <c r="A11" s="32" t="s">
        <v>6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ht="24.95" customHeight="1" thickTop="1" x14ac:dyDescent="0.2">
      <c r="A12" s="40" t="s">
        <v>28</v>
      </c>
      <c r="B12" s="50" t="s">
        <v>29</v>
      </c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2"/>
    </row>
    <row r="13" spans="1:13" ht="21" customHeight="1" x14ac:dyDescent="0.2">
      <c r="A13" s="30" t="s">
        <v>7</v>
      </c>
      <c r="B13" s="22">
        <v>31117</v>
      </c>
      <c r="C13" s="22">
        <v>63019</v>
      </c>
      <c r="D13" s="22">
        <v>83391</v>
      </c>
      <c r="E13" s="22">
        <v>109203</v>
      </c>
      <c r="F13" s="22">
        <v>136087</v>
      </c>
      <c r="G13" s="22">
        <v>159000</v>
      </c>
      <c r="H13" s="22">
        <v>175090</v>
      </c>
      <c r="I13" s="22">
        <f>192224+7632</f>
        <v>199856</v>
      </c>
      <c r="J13" s="22">
        <v>216740</v>
      </c>
      <c r="K13" s="22">
        <v>240456</v>
      </c>
      <c r="L13" s="22">
        <v>280328</v>
      </c>
      <c r="M13" s="22">
        <v>319514</v>
      </c>
    </row>
    <row r="14" spans="1:13" x14ac:dyDescent="0.2">
      <c r="A14" s="8" t="s">
        <v>8</v>
      </c>
      <c r="B14" s="29"/>
      <c r="C14" s="9"/>
      <c r="D14" s="9"/>
      <c r="E14" s="9"/>
      <c r="F14" s="9"/>
      <c r="G14" s="9"/>
      <c r="H14" s="9"/>
      <c r="I14" s="9"/>
      <c r="J14" s="9"/>
      <c r="K14" s="9"/>
      <c r="L14" s="9"/>
      <c r="M14" s="10"/>
    </row>
    <row r="15" spans="1:13" s="1" customFormat="1" x14ac:dyDescent="0.2">
      <c r="A15" s="33" t="s">
        <v>9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</row>
    <row r="16" spans="1:13" s="1" customFormat="1" x14ac:dyDescent="0.2">
      <c r="A16" s="34" t="s">
        <v>10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</row>
    <row r="17" spans="1:13" s="1" customFormat="1" x14ac:dyDescent="0.2">
      <c r="A17" s="34" t="s">
        <v>11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</row>
    <row r="18" spans="1:13" s="1" customFormat="1" x14ac:dyDescent="0.2">
      <c r="A18" s="35" t="s">
        <v>12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</row>
    <row r="19" spans="1:13" s="1" customFormat="1" x14ac:dyDescent="0.2">
      <c r="A19" s="33" t="s">
        <v>13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</row>
    <row r="20" spans="1:13" s="1" customFormat="1" x14ac:dyDescent="0.2">
      <c r="A20" s="33" t="s">
        <v>14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</row>
    <row r="21" spans="1:13" s="1" customFormat="1" x14ac:dyDescent="0.2">
      <c r="A21" s="33" t="s">
        <v>15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</row>
    <row r="22" spans="1:13" s="1" customFormat="1" x14ac:dyDescent="0.2">
      <c r="A22" s="33" t="s">
        <v>16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1:13" s="1" customFormat="1" x14ac:dyDescent="0.2">
      <c r="A23" s="33" t="s">
        <v>17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1:13" ht="21" customHeight="1" x14ac:dyDescent="0.2">
      <c r="A24" s="31" t="s">
        <v>18</v>
      </c>
      <c r="B24" s="7">
        <v>32607</v>
      </c>
      <c r="C24" s="7">
        <v>47349</v>
      </c>
      <c r="D24" s="7">
        <v>63934</v>
      </c>
      <c r="E24" s="7">
        <v>100395</v>
      </c>
      <c r="F24" s="7">
        <v>111653</v>
      </c>
      <c r="G24" s="7">
        <v>135523</v>
      </c>
      <c r="H24" s="7">
        <v>179429</v>
      </c>
      <c r="I24" s="7">
        <f>182539+5656</f>
        <v>188195</v>
      </c>
      <c r="J24" s="7">
        <v>201470</v>
      </c>
      <c r="K24" s="7">
        <v>240500</v>
      </c>
      <c r="L24" s="7">
        <v>256199</v>
      </c>
      <c r="M24" s="7">
        <v>304359</v>
      </c>
    </row>
    <row r="25" spans="1:13" x14ac:dyDescent="0.2">
      <c r="A25" s="36" t="s">
        <v>8</v>
      </c>
      <c r="B25" s="29"/>
      <c r="C25" s="9"/>
      <c r="D25" s="9"/>
      <c r="E25" s="9"/>
      <c r="F25" s="9"/>
      <c r="G25" s="9"/>
      <c r="H25" s="9"/>
      <c r="I25" s="9"/>
      <c r="J25" s="9"/>
      <c r="K25" s="9"/>
      <c r="L25" s="9"/>
      <c r="M25" s="10"/>
    </row>
    <row r="26" spans="1:13" s="1" customFormat="1" x14ac:dyDescent="0.2">
      <c r="A26" s="33" t="s">
        <v>19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3" s="1" customFormat="1" x14ac:dyDescent="0.2">
      <c r="A27" s="33" t="s">
        <v>20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1:13" s="1" customFormat="1" x14ac:dyDescent="0.2">
      <c r="A28" s="33" t="s">
        <v>21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</row>
    <row r="29" spans="1:13" s="1" customFormat="1" x14ac:dyDescent="0.2">
      <c r="A29" s="33" t="s">
        <v>22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0" spans="1:13" s="1" customFormat="1" x14ac:dyDescent="0.2">
      <c r="A30" s="33" t="s">
        <v>23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spans="1:13" s="1" customFormat="1" x14ac:dyDescent="0.2">
      <c r="A31" s="37" t="s">
        <v>24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13" s="1" customFormat="1" x14ac:dyDescent="0.2">
      <c r="A32" s="33" t="s">
        <v>25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 spans="1:13" s="1" customFormat="1" x14ac:dyDescent="0.2">
      <c r="A33" s="37" t="s">
        <v>26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</row>
    <row r="34" spans="1:13" s="1" customFormat="1" x14ac:dyDescent="0.2">
      <c r="A34" s="37" t="s">
        <v>27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</row>
    <row r="36" spans="1:13" s="26" customFormat="1" ht="15.75" x14ac:dyDescent="0.2">
      <c r="A36" s="28" t="s">
        <v>33</v>
      </c>
      <c r="B36" s="28"/>
    </row>
    <row r="37" spans="1:13" s="26" customFormat="1" ht="15.75" x14ac:dyDescent="0.2">
      <c r="A37" s="42" t="s">
        <v>57</v>
      </c>
      <c r="B37" s="28"/>
    </row>
    <row r="38" spans="1:13" s="26" customFormat="1" ht="15.75" x14ac:dyDescent="0.2">
      <c r="A38" s="43" t="s">
        <v>51</v>
      </c>
      <c r="B38" s="28"/>
    </row>
    <row r="39" spans="1:13" s="26" customFormat="1" ht="15.75" x14ac:dyDescent="0.2">
      <c r="A39" s="43" t="s">
        <v>54</v>
      </c>
      <c r="B39" s="28"/>
    </row>
    <row r="40" spans="1:13" s="26" customFormat="1" ht="15.75" x14ac:dyDescent="0.2">
      <c r="A40" s="43" t="s">
        <v>55</v>
      </c>
      <c r="B40" s="28"/>
    </row>
    <row r="41" spans="1:13" s="26" customFormat="1" ht="15.75" x14ac:dyDescent="0.2">
      <c r="A41" s="42" t="s">
        <v>52</v>
      </c>
      <c r="B41" s="28"/>
    </row>
    <row r="42" spans="1:13" s="26" customFormat="1" ht="15.75" x14ac:dyDescent="0.2">
      <c r="A42" s="42" t="s">
        <v>53</v>
      </c>
      <c r="B42" s="28"/>
    </row>
    <row r="43" spans="1:13" s="26" customFormat="1" ht="15.75" x14ac:dyDescent="0.2">
      <c r="A43" s="42" t="s">
        <v>56</v>
      </c>
      <c r="B43" s="28"/>
    </row>
    <row r="44" spans="1:13" s="26" customFormat="1" ht="15.75" x14ac:dyDescent="0.2">
      <c r="A44" s="28" t="s">
        <v>34</v>
      </c>
      <c r="B44" s="28"/>
    </row>
    <row r="45" spans="1:13" x14ac:dyDescent="0.2">
      <c r="A45" s="5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</row>
    <row r="47" spans="1:13" x14ac:dyDescent="0.2">
      <c r="A47" s="5"/>
    </row>
    <row r="48" spans="1:13" x14ac:dyDescent="0.2">
      <c r="A48" s="5"/>
    </row>
  </sheetData>
  <customSheetViews>
    <customSheetView guid="{BC9C86FD-C696-49E2-B0A9-C5EBB7FA5B37}" showGridLines="0">
      <selection activeCell="A14" sqref="A14"/>
      <pageMargins left="0.7" right="0.7" top="0.75" bottom="0.75" header="0.3" footer="0.3"/>
      <pageSetup paperSize="9" orientation="portrait" r:id="rId1"/>
    </customSheetView>
    <customSheetView guid="{FC59A3E1-A92F-4F6D-87FD-0BD7AD7D4D12}" showGridLines="0">
      <selection activeCell="B19" sqref="B19"/>
      <pageMargins left="0.7" right="0.7" top="0.75" bottom="0.75" header="0.3" footer="0.3"/>
      <pageSetup paperSize="9" orientation="portrait" r:id="rId2"/>
    </customSheetView>
    <customSheetView guid="{C9974F0B-6549-4D0B-B5CD-4E55AD3C50E7}" showGridLines="0">
      <selection activeCell="H6" sqref="H6"/>
      <pageMargins left="0.7" right="0.7" top="0.75" bottom="0.75" header="0.3" footer="0.3"/>
      <pageSetup paperSize="9" orientation="portrait" r:id="rId3"/>
    </customSheetView>
    <customSheetView guid="{3CDC40F7-6DA3-4611-ADD6-BD7F58570FD6}" showGridLines="0">
      <selection activeCell="B19" sqref="B19"/>
      <pageMargins left="0.7" right="0.7" top="0.75" bottom="0.75" header="0.3" footer="0.3"/>
      <pageSetup paperSize="9" orientation="portrait" r:id="rId4"/>
    </customSheetView>
    <customSheetView guid="{79F872FC-76C8-405E-B489-3BBA96D5EE81}" showGridLines="0">
      <selection activeCell="D5" sqref="D5"/>
      <pageMargins left="0.7" right="0.7" top="0.75" bottom="0.75" header="0.3" footer="0.3"/>
      <pageSetup paperSize="9" orientation="portrait" r:id="rId5"/>
    </customSheetView>
  </customSheetViews>
  <mergeCells count="3">
    <mergeCell ref="A4:A5"/>
    <mergeCell ref="B4:M4"/>
    <mergeCell ref="B12:M12"/>
  </mergeCells>
  <pageMargins left="0.25" right="0.25" top="0.75" bottom="0.75" header="0.3" footer="0.3"/>
  <pageSetup paperSize="9" scale="72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9"/>
  <sheetViews>
    <sheetView showGridLines="0" view="pageBreakPreview" zoomScaleNormal="100" zoomScaleSheetLayoutView="100" workbookViewId="0">
      <pane xSplit="1" ySplit="5" topLeftCell="B6" activePane="bottomRight" state="frozen"/>
      <selection activeCell="M13" sqref="M13"/>
      <selection pane="topRight" activeCell="M13" sqref="M13"/>
      <selection pane="bottomLeft" activeCell="M13" sqref="M13"/>
      <selection pane="bottomRight"/>
    </sheetView>
  </sheetViews>
  <sheetFormatPr baseColWidth="10" defaultRowHeight="12.75" x14ac:dyDescent="0.2"/>
  <cols>
    <col min="1" max="1" width="45.7109375" customWidth="1"/>
  </cols>
  <sheetData>
    <row r="1" spans="1:13" ht="19.5" x14ac:dyDescent="0.2">
      <c r="A1" s="41" t="s">
        <v>50</v>
      </c>
    </row>
    <row r="2" spans="1:13" s="26" customFormat="1" ht="18.75" x14ac:dyDescent="0.2">
      <c r="A2" s="23" t="s">
        <v>35</v>
      </c>
      <c r="B2" s="23"/>
    </row>
    <row r="3" spans="1:13" s="26" customFormat="1" ht="15.75" x14ac:dyDescent="0.2">
      <c r="A3" s="23" t="s">
        <v>37</v>
      </c>
    </row>
    <row r="4" spans="1:13" ht="18.75" customHeight="1" x14ac:dyDescent="0.2">
      <c r="A4" s="45" t="s">
        <v>0</v>
      </c>
      <c r="B4" s="47">
        <v>2014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9"/>
    </row>
    <row r="5" spans="1:13" ht="18.75" customHeight="1" thickBot="1" x14ac:dyDescent="0.25">
      <c r="A5" s="46"/>
      <c r="B5" s="12" t="s">
        <v>38</v>
      </c>
      <c r="C5" s="12" t="s">
        <v>39</v>
      </c>
      <c r="D5" s="12" t="s">
        <v>40</v>
      </c>
      <c r="E5" s="12" t="s">
        <v>41</v>
      </c>
      <c r="F5" s="12" t="s">
        <v>42</v>
      </c>
      <c r="G5" s="12" t="s">
        <v>43</v>
      </c>
      <c r="H5" s="12" t="s">
        <v>44</v>
      </c>
      <c r="I5" s="12" t="s">
        <v>46</v>
      </c>
      <c r="J5" s="12" t="s">
        <v>45</v>
      </c>
      <c r="K5" s="12" t="s">
        <v>47</v>
      </c>
      <c r="L5" s="12" t="s">
        <v>48</v>
      </c>
      <c r="M5" s="12" t="s">
        <v>49</v>
      </c>
    </row>
    <row r="6" spans="1:13" s="2" customFormat="1" ht="24.95" customHeight="1" thickTop="1" x14ac:dyDescent="0.2">
      <c r="A6" s="13" t="s">
        <v>1</v>
      </c>
      <c r="B6" s="38"/>
      <c r="C6" s="14"/>
      <c r="D6" s="14"/>
      <c r="E6" s="14"/>
      <c r="F6" s="14"/>
      <c r="G6" s="14"/>
      <c r="H6" s="14"/>
      <c r="I6" s="14"/>
      <c r="J6" s="14"/>
      <c r="K6" s="14"/>
      <c r="L6" s="14"/>
      <c r="M6" s="15"/>
    </row>
    <row r="7" spans="1:13" s="2" customFormat="1" ht="21" customHeight="1" x14ac:dyDescent="0.2">
      <c r="A7" s="30" t="s">
        <v>2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s="2" customFormat="1" ht="21" customHeight="1" x14ac:dyDescent="0.2">
      <c r="A8" s="31" t="s">
        <v>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s="2" customFormat="1" ht="21" customHeight="1" x14ac:dyDescent="0.2">
      <c r="A9" s="31" t="s">
        <v>4</v>
      </c>
      <c r="B9" s="16">
        <f>B13-B24</f>
        <v>1381</v>
      </c>
      <c r="C9" s="16">
        <f>C13-C24</f>
        <v>13390</v>
      </c>
      <c r="D9" s="16">
        <f t="shared" ref="D9:M9" si="0">D13-D24</f>
        <v>13904</v>
      </c>
      <c r="E9" s="16">
        <f t="shared" si="0"/>
        <v>12192</v>
      </c>
      <c r="F9" s="16">
        <f t="shared" si="0"/>
        <v>10248</v>
      </c>
      <c r="G9" s="16">
        <f t="shared" si="0"/>
        <v>7210</v>
      </c>
      <c r="H9" s="16">
        <f t="shared" si="0"/>
        <v>11354</v>
      </c>
      <c r="I9" s="16">
        <f t="shared" si="0"/>
        <v>12795</v>
      </c>
      <c r="J9" s="16">
        <f t="shared" si="0"/>
        <v>11802</v>
      </c>
      <c r="K9" s="16">
        <f t="shared" si="0"/>
        <v>9679</v>
      </c>
      <c r="L9" s="16">
        <f t="shared" si="0"/>
        <v>8358</v>
      </c>
      <c r="M9" s="16">
        <f t="shared" si="0"/>
        <v>4907</v>
      </c>
    </row>
    <row r="10" spans="1:13" s="2" customFormat="1" ht="21" customHeight="1" x14ac:dyDescent="0.2">
      <c r="A10" s="31" t="s">
        <v>5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s="2" customFormat="1" ht="21" customHeight="1" thickBot="1" x14ac:dyDescent="0.25">
      <c r="A11" s="32" t="s">
        <v>6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ht="24.95" customHeight="1" thickTop="1" x14ac:dyDescent="0.2">
      <c r="A12" s="40" t="s">
        <v>28</v>
      </c>
      <c r="B12" s="50" t="s">
        <v>32</v>
      </c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2"/>
    </row>
    <row r="13" spans="1:13" ht="21" customHeight="1" x14ac:dyDescent="0.2">
      <c r="A13" s="30" t="s">
        <v>7</v>
      </c>
      <c r="B13" s="7">
        <v>18248</v>
      </c>
      <c r="C13" s="7">
        <v>49345</v>
      </c>
      <c r="D13" s="7">
        <v>72623</v>
      </c>
      <c r="E13" s="7">
        <v>94327</v>
      </c>
      <c r="F13" s="7">
        <v>111971</v>
      </c>
      <c r="G13" s="7">
        <v>133530</v>
      </c>
      <c r="H13" s="7">
        <v>162432</v>
      </c>
      <c r="I13" s="7">
        <v>179382</v>
      </c>
      <c r="J13" s="7">
        <v>199033</v>
      </c>
      <c r="K13" s="7">
        <v>222895</v>
      </c>
      <c r="L13" s="7">
        <v>243773</v>
      </c>
      <c r="M13" s="7">
        <v>283577</v>
      </c>
    </row>
    <row r="14" spans="1:13" x14ac:dyDescent="0.2">
      <c r="A14" s="8" t="s">
        <v>8</v>
      </c>
      <c r="B14" s="29"/>
      <c r="C14" s="9"/>
      <c r="D14" s="9"/>
      <c r="E14" s="9"/>
      <c r="F14" s="9"/>
      <c r="G14" s="9"/>
      <c r="H14" s="9"/>
      <c r="I14" s="9"/>
      <c r="J14" s="9"/>
      <c r="K14" s="9"/>
      <c r="L14" s="9"/>
      <c r="M14" s="10"/>
    </row>
    <row r="15" spans="1:13" s="1" customFormat="1" x14ac:dyDescent="0.2">
      <c r="A15" s="33" t="s">
        <v>9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</row>
    <row r="16" spans="1:13" s="1" customFormat="1" x14ac:dyDescent="0.2">
      <c r="A16" s="34" t="s">
        <v>10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</row>
    <row r="17" spans="1:13" s="1" customFormat="1" x14ac:dyDescent="0.2">
      <c r="A17" s="34" t="s">
        <v>11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</row>
    <row r="18" spans="1:13" s="1" customFormat="1" x14ac:dyDescent="0.2">
      <c r="A18" s="35" t="s">
        <v>12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</row>
    <row r="19" spans="1:13" s="1" customFormat="1" x14ac:dyDescent="0.2">
      <c r="A19" s="33" t="s">
        <v>13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</row>
    <row r="20" spans="1:13" s="1" customFormat="1" x14ac:dyDescent="0.2">
      <c r="A20" s="33" t="s">
        <v>14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</row>
    <row r="21" spans="1:13" s="1" customFormat="1" x14ac:dyDescent="0.2">
      <c r="A21" s="33" t="s">
        <v>15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</row>
    <row r="22" spans="1:13" s="1" customFormat="1" x14ac:dyDescent="0.2">
      <c r="A22" s="33" t="s">
        <v>16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1:13" s="1" customFormat="1" x14ac:dyDescent="0.2">
      <c r="A23" s="33" t="s">
        <v>17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1:13" ht="21" customHeight="1" x14ac:dyDescent="0.2">
      <c r="A24" s="31" t="s">
        <v>18</v>
      </c>
      <c r="B24" s="7">
        <v>16867</v>
      </c>
      <c r="C24" s="7">
        <v>35955</v>
      </c>
      <c r="D24" s="7">
        <v>58719</v>
      </c>
      <c r="E24" s="7">
        <v>82135</v>
      </c>
      <c r="F24" s="7">
        <v>101723</v>
      </c>
      <c r="G24" s="7">
        <v>126320</v>
      </c>
      <c r="H24" s="7">
        <v>151078</v>
      </c>
      <c r="I24" s="7">
        <v>166587</v>
      </c>
      <c r="J24" s="7">
        <v>187231</v>
      </c>
      <c r="K24" s="7">
        <v>213216</v>
      </c>
      <c r="L24" s="7">
        <v>235415</v>
      </c>
      <c r="M24" s="7">
        <v>278670</v>
      </c>
    </row>
    <row r="25" spans="1:13" x14ac:dyDescent="0.2">
      <c r="A25" s="36" t="s">
        <v>8</v>
      </c>
      <c r="B25" s="29"/>
      <c r="C25" s="9"/>
      <c r="D25" s="9"/>
      <c r="E25" s="9"/>
      <c r="F25" s="9"/>
      <c r="G25" s="9"/>
      <c r="H25" s="9"/>
      <c r="I25" s="9"/>
      <c r="J25" s="9"/>
      <c r="K25" s="9"/>
      <c r="L25" s="9"/>
      <c r="M25" s="10"/>
    </row>
    <row r="26" spans="1:13" s="1" customFormat="1" x14ac:dyDescent="0.2">
      <c r="A26" s="33" t="s">
        <v>19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3" s="1" customFormat="1" x14ac:dyDescent="0.2">
      <c r="A27" s="33" t="s">
        <v>20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1:13" s="1" customFormat="1" x14ac:dyDescent="0.2">
      <c r="A28" s="33" t="s">
        <v>21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</row>
    <row r="29" spans="1:13" s="1" customFormat="1" x14ac:dyDescent="0.2">
      <c r="A29" s="33" t="s">
        <v>22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0" spans="1:13" s="1" customFormat="1" x14ac:dyDescent="0.2">
      <c r="A30" s="33" t="s">
        <v>23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spans="1:13" s="1" customFormat="1" x14ac:dyDescent="0.2">
      <c r="A31" s="37" t="s">
        <v>24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13" s="1" customFormat="1" x14ac:dyDescent="0.2">
      <c r="A32" s="33" t="s">
        <v>25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 spans="1:13" s="1" customFormat="1" x14ac:dyDescent="0.2">
      <c r="A33" s="37" t="s">
        <v>26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</row>
    <row r="34" spans="1:13" s="1" customFormat="1" x14ac:dyDescent="0.2">
      <c r="A34" s="37" t="s">
        <v>27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</row>
    <row r="36" spans="1:13" ht="15.75" x14ac:dyDescent="0.2">
      <c r="A36" s="28" t="s">
        <v>33</v>
      </c>
      <c r="B36" s="21"/>
    </row>
    <row r="37" spans="1:13" ht="15.75" x14ac:dyDescent="0.2">
      <c r="A37" s="42" t="s">
        <v>57</v>
      </c>
      <c r="B37" s="21"/>
    </row>
    <row r="38" spans="1:13" ht="15.75" x14ac:dyDescent="0.2">
      <c r="A38" s="43" t="s">
        <v>51</v>
      </c>
      <c r="B38" s="21"/>
    </row>
    <row r="39" spans="1:13" ht="15.75" x14ac:dyDescent="0.2">
      <c r="A39" s="43" t="s">
        <v>54</v>
      </c>
      <c r="B39" s="21"/>
    </row>
    <row r="40" spans="1:13" ht="15.75" x14ac:dyDescent="0.2">
      <c r="A40" s="43" t="s">
        <v>55</v>
      </c>
      <c r="B40" s="21"/>
    </row>
    <row r="41" spans="1:13" ht="15.75" x14ac:dyDescent="0.2">
      <c r="A41" s="42" t="s">
        <v>52</v>
      </c>
      <c r="B41" s="21"/>
    </row>
    <row r="42" spans="1:13" ht="15.75" x14ac:dyDescent="0.2">
      <c r="A42" s="42" t="s">
        <v>53</v>
      </c>
      <c r="B42" s="21"/>
    </row>
    <row r="43" spans="1:13" ht="15.75" x14ac:dyDescent="0.2">
      <c r="A43" s="42" t="s">
        <v>56</v>
      </c>
      <c r="B43" s="21"/>
    </row>
    <row r="44" spans="1:13" ht="15.75" x14ac:dyDescent="0.2">
      <c r="A44" s="28" t="s">
        <v>34</v>
      </c>
      <c r="B44" s="21"/>
    </row>
    <row r="45" spans="1:13" x14ac:dyDescent="0.2">
      <c r="A45" s="5"/>
      <c r="D45" s="44"/>
    </row>
    <row r="46" spans="1:13" x14ac:dyDescent="0.2"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</row>
    <row r="47" spans="1:13" x14ac:dyDescent="0.2">
      <c r="A47" s="5"/>
    </row>
    <row r="48" spans="1:13" x14ac:dyDescent="0.2">
      <c r="A48" s="5"/>
    </row>
    <row r="49" spans="1:1" x14ac:dyDescent="0.2">
      <c r="A49" s="5"/>
    </row>
  </sheetData>
  <customSheetViews>
    <customSheetView guid="{BC9C86FD-C696-49E2-B0A9-C5EBB7FA5B37}" showGridLines="0" fitToPage="1">
      <selection activeCell="B6" sqref="B6:E6"/>
      <pageMargins left="0.70866141732283472" right="0.70866141732283472" top="0.74803149606299213" bottom="0.74803149606299213" header="0.31496062992125984" footer="0.31496062992125984"/>
      <pageSetup paperSize="9" scale="97" orientation="portrait" r:id="rId1"/>
    </customSheetView>
    <customSheetView guid="{FC59A3E1-A92F-4F6D-87FD-0BD7AD7D4D12}" showGridLines="0" fitToPage="1">
      <selection activeCell="C18" sqref="C18"/>
      <pageMargins left="0.70866141732283472" right="0.70866141732283472" top="0.74803149606299213" bottom="0.74803149606299213" header="0.31496062992125984" footer="0.31496062992125984"/>
      <pageSetup paperSize="9" scale="97" orientation="portrait" r:id="rId2"/>
    </customSheetView>
    <customSheetView guid="{C9974F0B-6549-4D0B-B5CD-4E55AD3C50E7}" showGridLines="0" fitToPage="1" topLeftCell="A4">
      <selection activeCell="G19" sqref="G19"/>
      <pageMargins left="0.70866141732283472" right="0.70866141732283472" top="0.74803149606299213" bottom="0.74803149606299213" header="0.31496062992125984" footer="0.31496062992125984"/>
      <pageSetup paperSize="9" scale="97" orientation="portrait" r:id="rId3"/>
    </customSheetView>
    <customSheetView guid="{3CDC40F7-6DA3-4611-ADD6-BD7F58570FD6}" showGridLines="0" fitToPage="1">
      <selection activeCell="C18" sqref="C18"/>
      <pageMargins left="0.70866141732283472" right="0.70866141732283472" top="0.74803149606299213" bottom="0.74803149606299213" header="0.31496062992125984" footer="0.31496062992125984"/>
      <pageSetup paperSize="9" scale="97" orientation="portrait" r:id="rId4"/>
    </customSheetView>
    <customSheetView guid="{79F872FC-76C8-405E-B489-3BBA96D5EE81}" showGridLines="0" fitToPage="1">
      <selection activeCell="D5" sqref="D5"/>
      <pageMargins left="0.70866141732283472" right="0.70866141732283472" top="0.74803149606299213" bottom="0.74803149606299213" header="0.31496062992125984" footer="0.31496062992125984"/>
      <pageSetup paperSize="9" scale="97" orientation="portrait" r:id="rId5"/>
    </customSheetView>
  </customSheetViews>
  <mergeCells count="3">
    <mergeCell ref="A4:A5"/>
    <mergeCell ref="B4:M4"/>
    <mergeCell ref="B12:M12"/>
  </mergeCells>
  <pageMargins left="0.25" right="0.25" top="0.75" bottom="0.75" header="0.3" footer="0.3"/>
  <pageSetup paperSize="9" scale="72" orientation="landscape"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showGridLines="0" view="pageBreakPreview" zoomScaleNormal="100" zoomScaleSheetLayoutView="100" workbookViewId="0">
      <pane xSplit="1" ySplit="5" topLeftCell="B6" activePane="bottomRight" state="frozen"/>
      <selection activeCell="M13" sqref="M13"/>
      <selection pane="topRight" activeCell="M13" sqref="M13"/>
      <selection pane="bottomLeft" activeCell="M13" sqref="M13"/>
      <selection pane="bottomRight"/>
    </sheetView>
  </sheetViews>
  <sheetFormatPr baseColWidth="10" defaultRowHeight="12.75" x14ac:dyDescent="0.2"/>
  <cols>
    <col min="1" max="1" width="45.7109375" customWidth="1"/>
  </cols>
  <sheetData>
    <row r="1" spans="1:13" ht="19.5" x14ac:dyDescent="0.2">
      <c r="A1" s="41" t="s">
        <v>50</v>
      </c>
    </row>
    <row r="2" spans="1:13" ht="18.75" x14ac:dyDescent="0.2">
      <c r="A2" s="23" t="s">
        <v>35</v>
      </c>
      <c r="B2" s="20"/>
      <c r="C2" s="18"/>
    </row>
    <row r="3" spans="1:13" ht="15.75" x14ac:dyDescent="0.2">
      <c r="A3" s="23" t="s">
        <v>37</v>
      </c>
    </row>
    <row r="4" spans="1:13" ht="18.75" customHeight="1" x14ac:dyDescent="0.2">
      <c r="A4" s="45" t="s">
        <v>0</v>
      </c>
      <c r="B4" s="47">
        <v>2014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9"/>
    </row>
    <row r="5" spans="1:13" ht="18.75" customHeight="1" thickBot="1" x14ac:dyDescent="0.25">
      <c r="A5" s="46"/>
      <c r="B5" s="12" t="s">
        <v>38</v>
      </c>
      <c r="C5" s="12" t="s">
        <v>39</v>
      </c>
      <c r="D5" s="12" t="s">
        <v>40</v>
      </c>
      <c r="E5" s="12" t="s">
        <v>41</v>
      </c>
      <c r="F5" s="12" t="s">
        <v>42</v>
      </c>
      <c r="G5" s="12" t="s">
        <v>43</v>
      </c>
      <c r="H5" s="12" t="s">
        <v>44</v>
      </c>
      <c r="I5" s="12" t="s">
        <v>46</v>
      </c>
      <c r="J5" s="12" t="s">
        <v>45</v>
      </c>
      <c r="K5" s="12" t="s">
        <v>47</v>
      </c>
      <c r="L5" s="12" t="s">
        <v>48</v>
      </c>
      <c r="M5" s="12" t="s">
        <v>49</v>
      </c>
    </row>
    <row r="6" spans="1:13" s="2" customFormat="1" ht="24.95" customHeight="1" thickTop="1" x14ac:dyDescent="0.2">
      <c r="A6" s="13" t="s">
        <v>1</v>
      </c>
      <c r="B6" s="38"/>
      <c r="C6" s="14"/>
      <c r="D6" s="14"/>
      <c r="E6" s="14"/>
      <c r="F6" s="14"/>
      <c r="G6" s="14"/>
      <c r="H6" s="14"/>
      <c r="I6" s="14"/>
      <c r="J6" s="14"/>
      <c r="K6" s="14"/>
      <c r="L6" s="14"/>
      <c r="M6" s="15"/>
    </row>
    <row r="7" spans="1:13" s="2" customFormat="1" ht="21" customHeight="1" x14ac:dyDescent="0.2">
      <c r="A7" s="30" t="s">
        <v>2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s="2" customFormat="1" ht="21" customHeight="1" x14ac:dyDescent="0.2">
      <c r="A8" s="31" t="s">
        <v>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s="2" customFormat="1" ht="21" customHeight="1" x14ac:dyDescent="0.2">
      <c r="A9" s="31" t="s">
        <v>4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s="2" customFormat="1" ht="21" customHeight="1" x14ac:dyDescent="0.2">
      <c r="A10" s="31" t="s">
        <v>5</v>
      </c>
      <c r="B10" s="19" t="s">
        <v>36</v>
      </c>
      <c r="C10" s="19" t="s">
        <v>36</v>
      </c>
      <c r="D10" s="16">
        <f>D13-D24</f>
        <v>4865</v>
      </c>
      <c r="E10" s="19" t="s">
        <v>36</v>
      </c>
      <c r="F10" s="19" t="s">
        <v>36</v>
      </c>
      <c r="G10" s="16">
        <f t="shared" ref="G10:M10" si="0">G13-G24</f>
        <v>5082</v>
      </c>
      <c r="H10" s="19" t="s">
        <v>36</v>
      </c>
      <c r="I10" s="19" t="s">
        <v>36</v>
      </c>
      <c r="J10" s="16">
        <f>J13-J24</f>
        <v>9021</v>
      </c>
      <c r="K10" s="19" t="s">
        <v>36</v>
      </c>
      <c r="L10" s="19" t="s">
        <v>36</v>
      </c>
      <c r="M10" s="16">
        <f t="shared" si="0"/>
        <v>3364</v>
      </c>
    </row>
    <row r="11" spans="1:13" s="2" customFormat="1" ht="21" customHeight="1" thickBot="1" x14ac:dyDescent="0.25">
      <c r="A11" s="32" t="s">
        <v>6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ht="24.95" customHeight="1" thickTop="1" x14ac:dyDescent="0.2">
      <c r="A12" s="40" t="s">
        <v>28</v>
      </c>
      <c r="B12" s="50" t="s">
        <v>31</v>
      </c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2"/>
    </row>
    <row r="13" spans="1:13" ht="21" customHeight="1" x14ac:dyDescent="0.2">
      <c r="A13" s="30" t="s">
        <v>7</v>
      </c>
      <c r="B13" s="7"/>
      <c r="C13" s="7"/>
      <c r="D13" s="7">
        <v>18140</v>
      </c>
      <c r="E13" s="7"/>
      <c r="F13" s="7"/>
      <c r="G13" s="7">
        <v>38403</v>
      </c>
      <c r="H13" s="7"/>
      <c r="I13" s="7"/>
      <c r="J13" s="7">
        <v>58830</v>
      </c>
      <c r="K13" s="7"/>
      <c r="L13" s="7"/>
      <c r="M13" s="7">
        <v>80562</v>
      </c>
    </row>
    <row r="14" spans="1:13" x14ac:dyDescent="0.2">
      <c r="A14" s="8" t="s">
        <v>8</v>
      </c>
      <c r="B14" s="29"/>
      <c r="C14" s="9"/>
      <c r="D14" s="9"/>
      <c r="E14" s="9"/>
      <c r="F14" s="9"/>
      <c r="G14" s="9"/>
      <c r="H14" s="9"/>
      <c r="I14" s="9"/>
      <c r="J14" s="9"/>
      <c r="K14" s="9"/>
      <c r="L14" s="9"/>
      <c r="M14" s="10"/>
    </row>
    <row r="15" spans="1:13" s="1" customFormat="1" x14ac:dyDescent="0.2">
      <c r="A15" s="33" t="s">
        <v>9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</row>
    <row r="16" spans="1:13" s="1" customFormat="1" x14ac:dyDescent="0.2">
      <c r="A16" s="34" t="s">
        <v>10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</row>
    <row r="17" spans="1:13" s="1" customFormat="1" x14ac:dyDescent="0.2">
      <c r="A17" s="34" t="s">
        <v>11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</row>
    <row r="18" spans="1:13" s="1" customFormat="1" x14ac:dyDescent="0.2">
      <c r="A18" s="35" t="s">
        <v>12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</row>
    <row r="19" spans="1:13" s="1" customFormat="1" x14ac:dyDescent="0.2">
      <c r="A19" s="33" t="s">
        <v>13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</row>
    <row r="20" spans="1:13" s="1" customFormat="1" x14ac:dyDescent="0.2">
      <c r="A20" s="33" t="s">
        <v>14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</row>
    <row r="21" spans="1:13" s="1" customFormat="1" x14ac:dyDescent="0.2">
      <c r="A21" s="33" t="s">
        <v>15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</row>
    <row r="22" spans="1:13" s="1" customFormat="1" x14ac:dyDescent="0.2">
      <c r="A22" s="33" t="s">
        <v>16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1:13" s="1" customFormat="1" x14ac:dyDescent="0.2">
      <c r="A23" s="33" t="s">
        <v>17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1:13" ht="21" customHeight="1" x14ac:dyDescent="0.2">
      <c r="A24" s="31" t="s">
        <v>18</v>
      </c>
      <c r="B24" s="7"/>
      <c r="C24" s="7"/>
      <c r="D24" s="7">
        <v>13275</v>
      </c>
      <c r="E24" s="7"/>
      <c r="F24" s="7"/>
      <c r="G24" s="7">
        <v>33321</v>
      </c>
      <c r="H24" s="7"/>
      <c r="I24" s="7"/>
      <c r="J24" s="7">
        <v>49809</v>
      </c>
      <c r="K24" s="7"/>
      <c r="L24" s="7"/>
      <c r="M24" s="7">
        <v>77198</v>
      </c>
    </row>
    <row r="25" spans="1:13" x14ac:dyDescent="0.2">
      <c r="A25" s="36" t="s">
        <v>8</v>
      </c>
      <c r="B25" s="29"/>
      <c r="C25" s="9"/>
      <c r="D25" s="9"/>
      <c r="E25" s="9"/>
      <c r="F25" s="9"/>
      <c r="G25" s="9"/>
      <c r="H25" s="9"/>
      <c r="I25" s="9"/>
      <c r="J25" s="9"/>
      <c r="K25" s="9"/>
      <c r="L25" s="9"/>
      <c r="M25" s="10"/>
    </row>
    <row r="26" spans="1:13" s="1" customFormat="1" x14ac:dyDescent="0.2">
      <c r="A26" s="33" t="s">
        <v>19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3" s="1" customFormat="1" x14ac:dyDescent="0.2">
      <c r="A27" s="33" t="s">
        <v>20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1:13" s="1" customFormat="1" x14ac:dyDescent="0.2">
      <c r="A28" s="33" t="s">
        <v>21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</row>
    <row r="29" spans="1:13" s="1" customFormat="1" x14ac:dyDescent="0.2">
      <c r="A29" s="33" t="s">
        <v>22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0" spans="1:13" s="1" customFormat="1" x14ac:dyDescent="0.2">
      <c r="A30" s="33" t="s">
        <v>23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spans="1:13" s="1" customFormat="1" x14ac:dyDescent="0.2">
      <c r="A31" s="37" t="s">
        <v>24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13" s="1" customFormat="1" x14ac:dyDescent="0.2">
      <c r="A32" s="33" t="s">
        <v>25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 spans="1:13" s="1" customFormat="1" x14ac:dyDescent="0.2">
      <c r="A33" s="37" t="s">
        <v>26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</row>
    <row r="34" spans="1:13" s="1" customFormat="1" x14ac:dyDescent="0.2">
      <c r="A34" s="37" t="s">
        <v>27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</row>
    <row r="36" spans="1:13" s="26" customFormat="1" ht="15.75" x14ac:dyDescent="0.2">
      <c r="A36" s="28" t="s">
        <v>33</v>
      </c>
      <c r="B36" s="28"/>
      <c r="C36" s="28"/>
    </row>
    <row r="37" spans="1:13" s="26" customFormat="1" ht="15.75" x14ac:dyDescent="0.2">
      <c r="A37" s="42" t="s">
        <v>57</v>
      </c>
      <c r="B37"/>
      <c r="C37" s="28"/>
    </row>
    <row r="38" spans="1:13" s="26" customFormat="1" ht="15.75" x14ac:dyDescent="0.2">
      <c r="A38" s="43" t="s">
        <v>51</v>
      </c>
      <c r="B38"/>
      <c r="C38" s="28"/>
    </row>
    <row r="39" spans="1:13" s="26" customFormat="1" ht="15.75" x14ac:dyDescent="0.2">
      <c r="A39" s="43" t="s">
        <v>54</v>
      </c>
      <c r="C39" s="28"/>
    </row>
    <row r="40" spans="1:13" s="26" customFormat="1" ht="15.75" x14ac:dyDescent="0.2">
      <c r="A40" s="43" t="s">
        <v>55</v>
      </c>
      <c r="C40" s="28"/>
    </row>
    <row r="41" spans="1:13" s="26" customFormat="1" ht="15.75" x14ac:dyDescent="0.2">
      <c r="A41" s="42" t="s">
        <v>52</v>
      </c>
      <c r="B41"/>
      <c r="C41" s="28"/>
    </row>
    <row r="42" spans="1:13" s="26" customFormat="1" ht="15.75" x14ac:dyDescent="0.2">
      <c r="A42" s="42" t="s">
        <v>53</v>
      </c>
      <c r="B42"/>
      <c r="C42" s="28"/>
    </row>
    <row r="43" spans="1:13" s="26" customFormat="1" ht="15.75" x14ac:dyDescent="0.2">
      <c r="A43" s="42" t="s">
        <v>56</v>
      </c>
      <c r="B43"/>
      <c r="C43" s="28"/>
    </row>
    <row r="44" spans="1:13" s="26" customFormat="1" ht="15.75" x14ac:dyDescent="0.2">
      <c r="A44" s="28" t="s">
        <v>34</v>
      </c>
      <c r="B44" s="28"/>
      <c r="C44" s="28"/>
    </row>
    <row r="45" spans="1:13" x14ac:dyDescent="0.2">
      <c r="D45" s="44"/>
      <c r="E45" s="44"/>
      <c r="F45" s="44"/>
      <c r="G45" s="44"/>
      <c r="H45" s="44"/>
      <c r="I45" s="44"/>
      <c r="J45" s="44"/>
      <c r="K45" s="44"/>
      <c r="L45" s="44"/>
      <c r="M45" s="44"/>
    </row>
  </sheetData>
  <customSheetViews>
    <customSheetView guid="{BC9C86FD-C696-49E2-B0A9-C5EBB7FA5B37}" showGridLines="0" fitToPage="1">
      <selection activeCell="B6" sqref="B6:E6"/>
      <pageMargins left="0.70866141732283472" right="0.70866141732283472" top="0.74803149606299213" bottom="0.74803149606299213" header="0.31496062992125984" footer="0.31496062992125984"/>
      <pageSetup paperSize="9" scale="97" orientation="portrait" r:id="rId1"/>
    </customSheetView>
    <customSheetView guid="{FC59A3E1-A92F-4F6D-87FD-0BD7AD7D4D12}" showGridLines="0" fitToPage="1">
      <selection activeCell="C25" sqref="C25"/>
      <pageMargins left="0.70866141732283472" right="0.70866141732283472" top="0.74803149606299213" bottom="0.74803149606299213" header="0.31496062992125984" footer="0.31496062992125984"/>
      <pageSetup paperSize="9" scale="97" orientation="portrait" r:id="rId2"/>
    </customSheetView>
    <customSheetView guid="{C9974F0B-6549-4D0B-B5CD-4E55AD3C50E7}" showGridLines="0" fitToPage="1">
      <selection activeCell="D33" sqref="D33"/>
      <pageMargins left="0.70866141732283472" right="0.70866141732283472" top="0.74803149606299213" bottom="0.74803149606299213" header="0.31496062992125984" footer="0.31496062992125984"/>
      <pageSetup paperSize="9" scale="97" orientation="portrait" r:id="rId3"/>
    </customSheetView>
    <customSheetView guid="{3CDC40F7-6DA3-4611-ADD6-BD7F58570FD6}" showGridLines="0" fitToPage="1">
      <selection activeCell="C25" sqref="C25"/>
      <pageMargins left="0.70866141732283472" right="0.70866141732283472" top="0.74803149606299213" bottom="0.74803149606299213" header="0.31496062992125984" footer="0.31496062992125984"/>
      <pageSetup paperSize="9" scale="97" orientation="portrait" r:id="rId4"/>
    </customSheetView>
    <customSheetView guid="{79F872FC-76C8-405E-B489-3BBA96D5EE81}" showGridLines="0" fitToPage="1">
      <selection activeCell="D5" sqref="D5"/>
      <pageMargins left="0.70866141732283472" right="0.70866141732283472" top="0.74803149606299213" bottom="0.74803149606299213" header="0.31496062992125984" footer="0.31496062992125984"/>
      <pageSetup paperSize="9" scale="97" orientation="portrait" r:id="rId5"/>
    </customSheetView>
  </customSheetViews>
  <mergeCells count="3">
    <mergeCell ref="A4:A5"/>
    <mergeCell ref="B4:M4"/>
    <mergeCell ref="B12:M12"/>
  </mergeCells>
  <pageMargins left="0.25" right="0.25" top="0.75" bottom="0.75" header="0.3" footer="0.3"/>
  <pageSetup paperSize="9" scale="72" orientation="landscape"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"/>
  <sheetViews>
    <sheetView showGridLines="0" view="pageBreakPreview" zoomScaleNormal="100" zoomScaleSheetLayoutView="100" workbookViewId="0">
      <pane xSplit="1" ySplit="5" topLeftCell="B6" activePane="bottomRight" state="frozen"/>
      <selection activeCell="M13" sqref="M13"/>
      <selection pane="topRight" activeCell="M13" sqref="M13"/>
      <selection pane="bottomLeft" activeCell="M13" sqref="M13"/>
      <selection pane="bottomRight"/>
    </sheetView>
  </sheetViews>
  <sheetFormatPr baseColWidth="10" defaultRowHeight="12.75" x14ac:dyDescent="0.2"/>
  <cols>
    <col min="1" max="1" width="45.7109375" customWidth="1"/>
  </cols>
  <sheetData>
    <row r="1" spans="1:13" ht="19.5" x14ac:dyDescent="0.2">
      <c r="A1" s="41" t="s">
        <v>50</v>
      </c>
    </row>
    <row r="2" spans="1:13" s="26" customFormat="1" ht="18.75" x14ac:dyDescent="0.2">
      <c r="A2" s="23" t="s">
        <v>35</v>
      </c>
      <c r="B2" s="23"/>
    </row>
    <row r="3" spans="1:13" s="26" customFormat="1" ht="15.75" x14ac:dyDescent="0.2">
      <c r="A3" s="23" t="s">
        <v>37</v>
      </c>
    </row>
    <row r="4" spans="1:13" ht="18.75" customHeight="1" x14ac:dyDescent="0.2">
      <c r="A4" s="45" t="s">
        <v>0</v>
      </c>
      <c r="B4" s="47">
        <v>2014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9"/>
    </row>
    <row r="5" spans="1:13" ht="18.75" customHeight="1" thickBot="1" x14ac:dyDescent="0.25">
      <c r="A5" s="46"/>
      <c r="B5" s="12" t="s">
        <v>38</v>
      </c>
      <c r="C5" s="12" t="s">
        <v>39</v>
      </c>
      <c r="D5" s="12" t="s">
        <v>40</v>
      </c>
      <c r="E5" s="12" t="s">
        <v>41</v>
      </c>
      <c r="F5" s="12" t="s">
        <v>42</v>
      </c>
      <c r="G5" s="12" t="s">
        <v>43</v>
      </c>
      <c r="H5" s="12" t="s">
        <v>44</v>
      </c>
      <c r="I5" s="12" t="s">
        <v>46</v>
      </c>
      <c r="J5" s="12" t="s">
        <v>45</v>
      </c>
      <c r="K5" s="12" t="s">
        <v>47</v>
      </c>
      <c r="L5" s="12" t="s">
        <v>48</v>
      </c>
      <c r="M5" s="12" t="s">
        <v>49</v>
      </c>
    </row>
    <row r="6" spans="1:13" s="2" customFormat="1" ht="24.95" customHeight="1" thickTop="1" x14ac:dyDescent="0.2">
      <c r="A6" s="27" t="s">
        <v>1</v>
      </c>
      <c r="B6" s="39"/>
      <c r="C6" s="24"/>
      <c r="D6" s="24"/>
      <c r="E6" s="24"/>
      <c r="F6" s="24"/>
      <c r="G6" s="24"/>
      <c r="H6" s="24"/>
      <c r="I6" s="24"/>
      <c r="J6" s="24"/>
      <c r="K6" s="24"/>
      <c r="L6" s="24"/>
      <c r="M6" s="25"/>
    </row>
    <row r="7" spans="1:13" s="2" customFormat="1" ht="21" customHeight="1" x14ac:dyDescent="0.2">
      <c r="A7" s="30" t="s">
        <v>2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s="2" customFormat="1" ht="21" customHeight="1" x14ac:dyDescent="0.2">
      <c r="A8" s="31" t="s">
        <v>3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s="2" customFormat="1" ht="21" customHeight="1" x14ac:dyDescent="0.2">
      <c r="A9" s="31" t="s">
        <v>4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s="2" customFormat="1" ht="21" customHeight="1" x14ac:dyDescent="0.2">
      <c r="A10" s="31" t="s">
        <v>5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s="2" customFormat="1" ht="21" customHeight="1" thickBot="1" x14ac:dyDescent="0.25">
      <c r="A11" s="32" t="s">
        <v>6</v>
      </c>
      <c r="B11" s="17">
        <f>B13-B24</f>
        <v>3292</v>
      </c>
      <c r="C11" s="17">
        <f>C13-C24</f>
        <v>3770</v>
      </c>
      <c r="D11" s="17">
        <f t="shared" ref="D11:M11" si="0">D13-D24</f>
        <v>4173</v>
      </c>
      <c r="E11" s="17">
        <f t="shared" si="0"/>
        <v>5193</v>
      </c>
      <c r="F11" s="17">
        <f t="shared" si="0"/>
        <v>6957</v>
      </c>
      <c r="G11" s="17">
        <f t="shared" si="0"/>
        <v>7802</v>
      </c>
      <c r="H11" s="17">
        <f t="shared" si="0"/>
        <v>1403</v>
      </c>
      <c r="I11" s="17">
        <f t="shared" si="0"/>
        <v>-33</v>
      </c>
      <c r="J11" s="17">
        <f t="shared" si="0"/>
        <v>362</v>
      </c>
      <c r="K11" s="17">
        <f t="shared" si="0"/>
        <v>576</v>
      </c>
      <c r="L11" s="17">
        <f t="shared" si="0"/>
        <v>1747</v>
      </c>
      <c r="M11" s="17">
        <f t="shared" si="0"/>
        <v>2038</v>
      </c>
    </row>
    <row r="12" spans="1:13" ht="24.95" customHeight="1" thickTop="1" x14ac:dyDescent="0.2">
      <c r="A12" s="40" t="s">
        <v>28</v>
      </c>
      <c r="B12" s="50" t="s">
        <v>30</v>
      </c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2"/>
    </row>
    <row r="13" spans="1:13" ht="21" customHeight="1" x14ac:dyDescent="0.2">
      <c r="A13" s="30" t="s">
        <v>7</v>
      </c>
      <c r="B13" s="7">
        <v>14994</v>
      </c>
      <c r="C13" s="7">
        <v>27512</v>
      </c>
      <c r="D13" s="7">
        <v>39894</v>
      </c>
      <c r="E13" s="7">
        <v>52966</v>
      </c>
      <c r="F13" s="7">
        <v>66762</v>
      </c>
      <c r="G13" s="7">
        <v>79833</v>
      </c>
      <c r="H13" s="7">
        <v>94190</v>
      </c>
      <c r="I13" s="7">
        <v>104607</v>
      </c>
      <c r="J13" s="7">
        <v>117041</v>
      </c>
      <c r="K13" s="7">
        <v>129295</v>
      </c>
      <c r="L13" s="7">
        <v>142607</v>
      </c>
      <c r="M13" s="7">
        <v>167720</v>
      </c>
    </row>
    <row r="14" spans="1:13" x14ac:dyDescent="0.2">
      <c r="A14" s="8" t="s">
        <v>8</v>
      </c>
      <c r="B14" s="29"/>
      <c r="C14" s="9"/>
      <c r="D14" s="9"/>
      <c r="E14" s="9"/>
      <c r="F14" s="9"/>
      <c r="G14" s="9"/>
      <c r="H14" s="9"/>
      <c r="I14" s="9"/>
      <c r="J14" s="9"/>
      <c r="K14" s="9"/>
      <c r="L14" s="9"/>
      <c r="M14" s="10"/>
    </row>
    <row r="15" spans="1:13" s="1" customFormat="1" x14ac:dyDescent="0.2">
      <c r="A15" s="33" t="s">
        <v>9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</row>
    <row r="16" spans="1:13" s="1" customFormat="1" x14ac:dyDescent="0.2">
      <c r="A16" s="34" t="s">
        <v>10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</row>
    <row r="17" spans="1:13" s="1" customFormat="1" x14ac:dyDescent="0.2">
      <c r="A17" s="34" t="s">
        <v>11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</row>
    <row r="18" spans="1:13" s="1" customFormat="1" x14ac:dyDescent="0.2">
      <c r="A18" s="35" t="s">
        <v>12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</row>
    <row r="19" spans="1:13" s="1" customFormat="1" x14ac:dyDescent="0.2">
      <c r="A19" s="33" t="s">
        <v>13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</row>
    <row r="20" spans="1:13" s="1" customFormat="1" x14ac:dyDescent="0.2">
      <c r="A20" s="33" t="s">
        <v>14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</row>
    <row r="21" spans="1:13" s="1" customFormat="1" x14ac:dyDescent="0.2">
      <c r="A21" s="33" t="s">
        <v>15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</row>
    <row r="22" spans="1:13" s="1" customFormat="1" x14ac:dyDescent="0.2">
      <c r="A22" s="33" t="s">
        <v>16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1:13" s="1" customFormat="1" x14ac:dyDescent="0.2">
      <c r="A23" s="33" t="s">
        <v>17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1:13" ht="21" customHeight="1" x14ac:dyDescent="0.2">
      <c r="A24" s="31" t="s">
        <v>18</v>
      </c>
      <c r="B24" s="7">
        <v>11702</v>
      </c>
      <c r="C24" s="7">
        <v>23742</v>
      </c>
      <c r="D24" s="7">
        <v>35721</v>
      </c>
      <c r="E24" s="7">
        <v>47773</v>
      </c>
      <c r="F24" s="7">
        <v>59805</v>
      </c>
      <c r="G24" s="7">
        <v>72031</v>
      </c>
      <c r="H24" s="7">
        <v>92787</v>
      </c>
      <c r="I24" s="7">
        <v>104640</v>
      </c>
      <c r="J24" s="7">
        <v>116679</v>
      </c>
      <c r="K24" s="7">
        <v>128719</v>
      </c>
      <c r="L24" s="7">
        <v>140860</v>
      </c>
      <c r="M24" s="7">
        <v>165682</v>
      </c>
    </row>
    <row r="25" spans="1:13" x14ac:dyDescent="0.2">
      <c r="A25" s="36" t="s">
        <v>8</v>
      </c>
      <c r="B25" s="29"/>
      <c r="C25" s="9"/>
      <c r="D25" s="9"/>
      <c r="E25" s="9"/>
      <c r="F25" s="9"/>
      <c r="G25" s="9"/>
      <c r="H25" s="9"/>
      <c r="I25" s="9"/>
      <c r="J25" s="9"/>
      <c r="K25" s="9"/>
      <c r="L25" s="9"/>
      <c r="M25" s="10"/>
    </row>
    <row r="26" spans="1:13" s="1" customFormat="1" x14ac:dyDescent="0.2">
      <c r="A26" s="33" t="s">
        <v>19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3" s="1" customFormat="1" x14ac:dyDescent="0.2">
      <c r="A27" s="33" t="s">
        <v>20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1:13" s="1" customFormat="1" x14ac:dyDescent="0.2">
      <c r="A28" s="33" t="s">
        <v>21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</row>
    <row r="29" spans="1:13" s="1" customFormat="1" x14ac:dyDescent="0.2">
      <c r="A29" s="33" t="s">
        <v>22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0" spans="1:13" s="1" customFormat="1" x14ac:dyDescent="0.2">
      <c r="A30" s="33" t="s">
        <v>23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spans="1:13" s="1" customFormat="1" x14ac:dyDescent="0.2">
      <c r="A31" s="37" t="s">
        <v>24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13" s="1" customFormat="1" x14ac:dyDescent="0.2">
      <c r="A32" s="33" t="s">
        <v>25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 spans="1:13" s="1" customFormat="1" x14ac:dyDescent="0.2">
      <c r="A33" s="37" t="s">
        <v>26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</row>
    <row r="34" spans="1:13" s="1" customFormat="1" x14ac:dyDescent="0.2">
      <c r="A34" s="37" t="s">
        <v>27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</row>
    <row r="36" spans="1:13" s="26" customFormat="1" ht="15.75" x14ac:dyDescent="0.2">
      <c r="A36" s="28" t="s">
        <v>33</v>
      </c>
      <c r="B36" s="28"/>
    </row>
    <row r="37" spans="1:13" s="26" customFormat="1" ht="15.75" x14ac:dyDescent="0.2">
      <c r="A37" s="42" t="s">
        <v>57</v>
      </c>
      <c r="B37" s="28"/>
    </row>
    <row r="38" spans="1:13" s="26" customFormat="1" ht="15.75" x14ac:dyDescent="0.2">
      <c r="A38" s="43" t="s">
        <v>51</v>
      </c>
      <c r="B38" s="28"/>
    </row>
    <row r="39" spans="1:13" s="26" customFormat="1" ht="15.75" x14ac:dyDescent="0.2">
      <c r="A39" s="43" t="s">
        <v>54</v>
      </c>
      <c r="B39" s="28"/>
    </row>
    <row r="40" spans="1:13" s="26" customFormat="1" ht="15.75" x14ac:dyDescent="0.2">
      <c r="A40" s="43" t="s">
        <v>55</v>
      </c>
      <c r="B40" s="28"/>
    </row>
    <row r="41" spans="1:13" s="26" customFormat="1" ht="15.75" x14ac:dyDescent="0.2">
      <c r="A41" s="42" t="s">
        <v>52</v>
      </c>
      <c r="B41" s="28"/>
    </row>
    <row r="42" spans="1:13" s="26" customFormat="1" ht="15.75" x14ac:dyDescent="0.2">
      <c r="A42" s="42" t="s">
        <v>53</v>
      </c>
      <c r="B42" s="28"/>
    </row>
    <row r="43" spans="1:13" s="26" customFormat="1" ht="15.75" x14ac:dyDescent="0.2">
      <c r="A43" s="42" t="s">
        <v>56</v>
      </c>
      <c r="B43" s="28"/>
    </row>
    <row r="44" spans="1:13" s="26" customFormat="1" ht="15.75" x14ac:dyDescent="0.2">
      <c r="A44" s="28" t="s">
        <v>34</v>
      </c>
      <c r="B44" s="28"/>
    </row>
    <row r="45" spans="1:13" x14ac:dyDescent="0.2">
      <c r="A45" s="5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</row>
    <row r="46" spans="1:13" x14ac:dyDescent="0.2">
      <c r="A46" s="5"/>
    </row>
  </sheetData>
  <customSheetViews>
    <customSheetView guid="{BC9C86FD-C696-49E2-B0A9-C5EBB7FA5B37}" showGridLines="0" fitToPage="1">
      <selection activeCell="A21" sqref="A21"/>
      <pageMargins left="0.70866141732283472" right="0.70866141732283472" top="0.74803149606299213" bottom="0.74803149606299213" header="0.31496062992125984" footer="0.31496062992125984"/>
      <pageSetup paperSize="9" scale="97" orientation="portrait" r:id="rId1"/>
    </customSheetView>
    <customSheetView guid="{FC59A3E1-A92F-4F6D-87FD-0BD7AD7D4D12}" showGridLines="0" fitToPage="1">
      <selection activeCell="J16" sqref="J16"/>
      <pageMargins left="0.70866141732283472" right="0.70866141732283472" top="0.74803149606299213" bottom="0.74803149606299213" header="0.31496062992125984" footer="0.31496062992125984"/>
      <pageSetup paperSize="9" scale="97" orientation="portrait" r:id="rId2"/>
    </customSheetView>
    <customSheetView guid="{C9974F0B-6549-4D0B-B5CD-4E55AD3C50E7}" showGridLines="0" fitToPage="1" topLeftCell="A10">
      <selection activeCell="C52" sqref="C52"/>
      <pageMargins left="0.70866141732283472" right="0.70866141732283472" top="0.74803149606299213" bottom="0.74803149606299213" header="0.31496062992125984" footer="0.31496062992125984"/>
      <pageSetup paperSize="9" scale="97" orientation="portrait" r:id="rId3"/>
    </customSheetView>
    <customSheetView guid="{3CDC40F7-6DA3-4611-ADD6-BD7F58570FD6}" showGridLines="0" fitToPage="1">
      <selection activeCell="C11" sqref="C11"/>
      <pageMargins left="0.70866141732283472" right="0.70866141732283472" top="0.74803149606299213" bottom="0.74803149606299213" header="0.31496062992125984" footer="0.31496062992125984"/>
      <pageSetup paperSize="9" scale="97" orientation="portrait" r:id="rId4"/>
    </customSheetView>
    <customSheetView guid="{79F872FC-76C8-405E-B489-3BBA96D5EE81}" showGridLines="0" fitToPage="1">
      <selection activeCell="I9" sqref="I9"/>
      <pageMargins left="0.70866141732283472" right="0.70866141732283472" top="0.74803149606299213" bottom="0.74803149606299213" header="0.31496062992125984" footer="0.31496062992125984"/>
      <pageSetup paperSize="9" scale="97" orientation="portrait" r:id="rId5"/>
    </customSheetView>
  </customSheetViews>
  <mergeCells count="3">
    <mergeCell ref="A4:A5"/>
    <mergeCell ref="B4:M4"/>
    <mergeCell ref="B12:M12"/>
  </mergeCells>
  <pageMargins left="0.25" right="0.25" top="0.75" bottom="0.75" header="0.3" footer="0.3"/>
  <pageSetup paperSize="9" scale="72" orientation="landscape"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22E3B963061D640850A033BF28F5525" ma:contentTypeVersion="1" ma:contentTypeDescription="Crear nuevo documento." ma:contentTypeScope="" ma:versionID="1c584b2cb93206fcb65c2cdae04402a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B36BA56-D335-4093-BE23-72639BE383A2}"/>
</file>

<file path=customXml/itemProps2.xml><?xml version="1.0" encoding="utf-8"?>
<ds:datastoreItem xmlns:ds="http://schemas.openxmlformats.org/officeDocument/2006/customXml" ds:itemID="{026955DD-779E-4CD9-8B6D-29B7CD82CCBC}"/>
</file>

<file path=customXml/itemProps3.xml><?xml version="1.0" encoding="utf-8"?>
<ds:datastoreItem xmlns:ds="http://schemas.openxmlformats.org/officeDocument/2006/customXml" ds:itemID="{5D12C20C-627A-4BF2-A30C-ECF8A56B9A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S_1311</vt:lpstr>
      <vt:lpstr>S_1312</vt:lpstr>
      <vt:lpstr>S_1313</vt:lpstr>
      <vt:lpstr>S_1314</vt:lpstr>
    </vt:vector>
  </TitlesOfParts>
  <Company>IGAE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García López, Celia Susana</dc:creator>
  <cp:lastModifiedBy>Roldán Mesanat, José Antonio</cp:lastModifiedBy>
  <cp:lastPrinted>2015-04-13T16:49:27Z</cp:lastPrinted>
  <dcterms:created xsi:type="dcterms:W3CDTF">2013-09-10T07:47:42Z</dcterms:created>
  <dcterms:modified xsi:type="dcterms:W3CDTF">2015-04-14T09:16:43Z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0x010100F22E3B963061D640850A033BF28F5525</vt:lpwstr>
  </property>
  <property fmtid="{D5CDD505-2E9C-101B-9397-08002B2CF9AE}" pid="3" name="Categorizacion">
    <vt:lpwstr>28;#Contabilidad Pública:Contabilidad Nacional|951dcb6b-5948-4fb9-b203-5d57a9f39496</vt:lpwstr>
  </property>
  <property fmtid="{D5CDD505-2E9C-101B-9397-08002B2CF9AE}" pid="4" name="Order">
    <vt:r8>52100</vt:r8>
  </property>
</Properties>
</file>